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040" activeTab="6"/>
  </bookViews>
  <sheets>
    <sheet name="2006-2007" sheetId="1" r:id="rId1"/>
    <sheet name="2007-08" sheetId="2" r:id="rId2"/>
    <sheet name="2008-09" sheetId="3" r:id="rId3"/>
    <sheet name="2009-10" sheetId="4" r:id="rId4"/>
    <sheet name="2010-11" sheetId="5" r:id="rId5"/>
    <sheet name="2011-12" sheetId="6" r:id="rId6"/>
    <sheet name="2012-13" sheetId="7" r:id="rId7"/>
  </sheets>
  <definedNames/>
  <calcPr fullCalcOnLoad="1"/>
</workbook>
</file>

<file path=xl/sharedStrings.xml><?xml version="1.0" encoding="utf-8"?>
<sst xmlns="http://schemas.openxmlformats.org/spreadsheetml/2006/main" count="1659" uniqueCount="1009">
  <si>
    <t>Дата</t>
  </si>
  <si>
    <t xml:space="preserve"> Наименование мероприятий</t>
  </si>
  <si>
    <t>Участники</t>
  </si>
  <si>
    <t>Ответственный</t>
  </si>
  <si>
    <t>Финансовый расход</t>
  </si>
  <si>
    <t>Петров В.В.</t>
  </si>
  <si>
    <t>Исаков С.С.</t>
  </si>
  <si>
    <t>ДЮСШ</t>
  </si>
  <si>
    <t>Румянцев С.С.</t>
  </si>
  <si>
    <t>Прохоров Н.Н.</t>
  </si>
  <si>
    <t>Авксентьев Г.Н.</t>
  </si>
  <si>
    <t>Васильев И.С.</t>
  </si>
  <si>
    <t>5-6 января</t>
  </si>
  <si>
    <t>Тимофеев В.Н.</t>
  </si>
  <si>
    <t>9-10 января</t>
  </si>
  <si>
    <t>Первенство РФ по стрельбе из лука г.Орел</t>
  </si>
  <si>
    <t>спонсорский</t>
  </si>
  <si>
    <t>родитель.</t>
  </si>
  <si>
    <t>4-9 сентября</t>
  </si>
  <si>
    <t>7-9 сентября</t>
  </si>
  <si>
    <t>13-17 сентября</t>
  </si>
  <si>
    <t>Захаров А.Н.</t>
  </si>
  <si>
    <t>24-26 сентября</t>
  </si>
  <si>
    <t>30 сен-я 1 окт-ря</t>
  </si>
  <si>
    <t>28 сен-я 1 окт-ря</t>
  </si>
  <si>
    <t>6-9 октября</t>
  </si>
  <si>
    <t>18-24 сентября</t>
  </si>
  <si>
    <t>24-26 ноября</t>
  </si>
  <si>
    <t>1-3 декабря</t>
  </si>
  <si>
    <t>8-10 декабря</t>
  </si>
  <si>
    <t>Откр. л-к перв. Мегино-Ханг. улуса по вольной борьбе</t>
  </si>
  <si>
    <t>16 декабря</t>
  </si>
  <si>
    <t>14-17 декабря</t>
  </si>
  <si>
    <t>23 декабря</t>
  </si>
  <si>
    <t>Семенов П.И.</t>
  </si>
  <si>
    <t>20-25 декабря</t>
  </si>
  <si>
    <t>16-17 декабря</t>
  </si>
  <si>
    <t>4-6 января</t>
  </si>
  <si>
    <t xml:space="preserve">11-16 января </t>
  </si>
  <si>
    <t xml:space="preserve">18 января </t>
  </si>
  <si>
    <t xml:space="preserve">23-26 января </t>
  </si>
  <si>
    <t>26-28 января</t>
  </si>
  <si>
    <t>Откр. турнир на призы Р.А.Бурнашева по вольной борьбе</t>
  </si>
  <si>
    <t>7-8 января</t>
  </si>
  <si>
    <t>9-11 января</t>
  </si>
  <si>
    <t>12-17 ноября</t>
  </si>
  <si>
    <t>6 февраля</t>
  </si>
  <si>
    <t>16-18 февраля</t>
  </si>
  <si>
    <t>20-25 февраля</t>
  </si>
  <si>
    <t>20 февраля</t>
  </si>
  <si>
    <t>Тов. встреча УОВД и ДЮСШ по пулевой стрельбе</t>
  </si>
  <si>
    <t>Егоров Н.А.</t>
  </si>
  <si>
    <t>22-23 февраля</t>
  </si>
  <si>
    <t>Первенства РС(Я) "Шиповка юных" 1992-93 г.г.р. с.Чурапча</t>
  </si>
  <si>
    <t>20-24 февраля</t>
  </si>
  <si>
    <t>Респ. турнир "Белая ладья" г.Якутск</t>
  </si>
  <si>
    <t>15-26 февраля</t>
  </si>
  <si>
    <t>Перв. России по русским шашкам г.Колонтаево</t>
  </si>
  <si>
    <t>Заровняев С.Н.</t>
  </si>
  <si>
    <t>Перв. России по стрельбе из лука г.Орел</t>
  </si>
  <si>
    <t>1-4 марта</t>
  </si>
  <si>
    <t>Перв. РС(Я) ср. юн. 1993-94 г.р. г.Вилюйск</t>
  </si>
  <si>
    <t>Аргунов В.В.</t>
  </si>
  <si>
    <t>2-4 марта</t>
  </si>
  <si>
    <t xml:space="preserve">3-4 марта </t>
  </si>
  <si>
    <t>Чемпионат РС (Я) по стрельбе из лука г.Якутск</t>
  </si>
  <si>
    <t>Отчет</t>
  </si>
  <si>
    <t xml:space="preserve">спортивных мероприятий ДЮСШ за 2006-07 учебный год </t>
  </si>
  <si>
    <t>2-я республиканская детская шахматная олимпиада Ханг. Улус</t>
  </si>
  <si>
    <t>7-й республиканский фестиваль вольной борьбы г.Якутск</t>
  </si>
  <si>
    <t>Первенство РС(Я) по футболу среди 1992-93 г.р. г.Якутск</t>
  </si>
  <si>
    <t>"Кубок Президента" по легкой атлетике г.Якутск</t>
  </si>
  <si>
    <t>Респ. отбор. турнир УОР по вольной борьбе среди 1992-93 г.р. г.Якутск</t>
  </si>
  <si>
    <t>Респ. турнир по шашкам на призы Н.Н.Саввинова г.Якутск</t>
  </si>
  <si>
    <t>Первенство РС(Я) по боксу среди 1991-92 г.р. с.Бердигестях</t>
  </si>
  <si>
    <t>Всероссийские сорев. "Надежды России" г.Орел</t>
  </si>
  <si>
    <t>Первенства улуса по легкой атлетике среди школьников с.Бердигестях</t>
  </si>
  <si>
    <t>Первенства РС(Я) по вольной борьбе на призы Д.Дмитриева с.Нам</t>
  </si>
  <si>
    <t>Респ. турнир по вольной борьбе на призы В.Гоголева 1992-93 г.р. с.Чурапча</t>
  </si>
  <si>
    <t>Откр. перв. ДЮСШ по легкой атл-е напризы "Деда Мороза" с.Бердигестях</t>
  </si>
  <si>
    <t>Респ. турнир МДФ "Дети-Саха-Азия" по боксу г.Якутск</t>
  </si>
  <si>
    <t>Респ. турнир на призы А.Поскачина и Д.Федорова г.Вилюйск</t>
  </si>
  <si>
    <t>Чемпионат РС(Я) по межд. шашкам г.Якустк</t>
  </si>
  <si>
    <t>финал кубка Федерации по стрельбе из лука г.Якутск</t>
  </si>
  <si>
    <t>Турнир на призы "Деда Мороза" по шахматам ср. нач. классов с.Бердигестях</t>
  </si>
  <si>
    <t>Респ. турнир по мини-футболу на призы кубка МФК "Заря" г.Якутск</t>
  </si>
  <si>
    <t>Перв. РС(Я) "Рождественские старты" по легкой атл. г.Якутск</t>
  </si>
  <si>
    <t>Турнир на призы "Деда Мороза" по стрельбе из лука с.Бердигестях</t>
  </si>
  <si>
    <t>Коммерч. турнир   по мини-футболу на призы Адм. МО "Октябрьского наслега"</t>
  </si>
  <si>
    <t>Перв. РС(Я) по русс. и межд. шашкам г.Якутск</t>
  </si>
  <si>
    <t>Турнир по мини-футболу ДЮСШ на приза "Деда-Мороза" с.Бердигестях</t>
  </si>
  <si>
    <t>Респ. турнир по шахматам с.Борогонцы Усть-Алданский улус</t>
  </si>
  <si>
    <t>Турнир "Белая ладья" по шахматам (зач. комп. спарт) с.Бердигестях</t>
  </si>
  <si>
    <t>3-й Дальневост. турнир по вольной борьбе "Желез дороги" Хангалаский улус г.Покровск</t>
  </si>
  <si>
    <t>Перв. ШВСМ по стрельбе из лука с.Майя М-Канга. Улус</t>
  </si>
  <si>
    <t>Первенства РС(Я) по легкой атл. среди юниоров и юношей г.Якутск</t>
  </si>
  <si>
    <t>Первенства РС(Я) по мини-футболу среди 1991-92, 93-94 г.р. г.Якутск</t>
  </si>
  <si>
    <t>Попов П.П.</t>
  </si>
  <si>
    <t>14-16 декабрь</t>
  </si>
  <si>
    <t>завуч ДЮСШ:                             Н.Н.Дьяконов</t>
  </si>
  <si>
    <t>Респ. турнир по мас-рестлингу на призы "Биэстээх Бочоох" Ханг. улус с.Хачыкаат</t>
  </si>
  <si>
    <t>17-19 ноября</t>
  </si>
  <si>
    <t xml:space="preserve">8-й трад. Респ. лично-ком. турнир по мас-рестлингу на "Кубок РОСШ" </t>
  </si>
  <si>
    <t>Респ. турнир по мас-рестлингу "Новые имена"</t>
  </si>
  <si>
    <t xml:space="preserve">10-11 марта </t>
  </si>
  <si>
    <t xml:space="preserve">1-й респ. турнир по якут. пятиборью ср. юн. 1990-92 г.р. </t>
  </si>
  <si>
    <t>Перв. РС(Я) по вольной борьбе ср. юн. 1994-95 г.р. на пр. П.Пинигина</t>
  </si>
  <si>
    <t>17 марта</t>
  </si>
  <si>
    <t>Перв. Горного улуса по мини-футболу ср. юн. 1995-96 г.г.р. с.Бердигестях</t>
  </si>
  <si>
    <t>16-18 марта</t>
  </si>
  <si>
    <t>15-18 марта</t>
  </si>
  <si>
    <t>Отрк. перв. УОР по боксу на пр. А.Никифорова</t>
  </si>
  <si>
    <t>Пахомов П.А.</t>
  </si>
  <si>
    <t>22-25 марта</t>
  </si>
  <si>
    <t>Респ. турнир по боксу на пр.Ю.Федорова п.Жемкон</t>
  </si>
  <si>
    <t>Л-к перв. РС(Я) по вольной борьбе ср. юн. 1992-93 г.р. на пр. Д.Данилова п.Хандыга</t>
  </si>
  <si>
    <t>28-31 марта</t>
  </si>
  <si>
    <t>Перв. ДВФО по боксу ср. юн. 1993-94 г.р. г.Хабаровск</t>
  </si>
  <si>
    <t>29 марта 1 апреля</t>
  </si>
  <si>
    <t>Респ. турнир по боксу "Берте-ринг" с.Улахан-Аан</t>
  </si>
  <si>
    <t>Оленов А.П.</t>
  </si>
  <si>
    <t>6 апреля</t>
  </si>
  <si>
    <t xml:space="preserve">Респ. кросс на пр. семьи Ивановых с.Соттинцы Усть-Алд. улус </t>
  </si>
  <si>
    <t>6-8 апреля</t>
  </si>
  <si>
    <t>Респ. турнир по стрельбе из лука на пр. В.Ф. Гаврильевой с.Майя</t>
  </si>
  <si>
    <t>9-11 марта</t>
  </si>
  <si>
    <t>Откр. турнир Горного улуса по боксу на призы Э.Данилова</t>
  </si>
  <si>
    <t>Результат</t>
  </si>
  <si>
    <t>1 место</t>
  </si>
  <si>
    <t xml:space="preserve"> 2 место</t>
  </si>
  <si>
    <t>3 место</t>
  </si>
  <si>
    <t>22-24 февраля</t>
  </si>
  <si>
    <t>Перв. РС(Я) "Шиповки юных" ср. учащ. 1994-95 г.г.р. г.Якутск</t>
  </si>
  <si>
    <t>Респ. отбор. турнир по в/б ср. юн. 1994-95 г.г.р. ср. юн. 1994-95 г.р.</t>
  </si>
  <si>
    <t>командное</t>
  </si>
  <si>
    <t xml:space="preserve">6 м. </t>
  </si>
  <si>
    <t xml:space="preserve">2 м. </t>
  </si>
  <si>
    <t>22-31 марта</t>
  </si>
  <si>
    <t>Первенство РФ по межд. шашкам г.Ишимбай</t>
  </si>
  <si>
    <t>Отбор. турнир Горного улуса по легк. атлетике 1993-95 г.г.р.</t>
  </si>
  <si>
    <t>9-11 апреля</t>
  </si>
  <si>
    <t>Респ. турнир по мини-футболу на призы ЯМО "Единая Россия" г.Якутск</t>
  </si>
  <si>
    <t>24-25 марта</t>
  </si>
  <si>
    <t xml:space="preserve">Л-к перв. Горного улуса по вольной борьбе ср. юн. 1996-97, 94-95, 92-93 г.р. </t>
  </si>
  <si>
    <t>14 апреля</t>
  </si>
  <si>
    <t>Л-к первенство Горного улуса по шахматам ср. нач. классов</t>
  </si>
  <si>
    <t>Респ. турнир по вольной борьбе памяти И.В.Павлова  с.Магарас</t>
  </si>
  <si>
    <t>9-13 апреля</t>
  </si>
  <si>
    <t xml:space="preserve">Л-к первенство РС(Я) по наст. теннису учащ. 1990-91, 1992-93 г.р. </t>
  </si>
  <si>
    <t>Максимова А.К.</t>
  </si>
  <si>
    <t>20-22 апреля</t>
  </si>
  <si>
    <t>Откр. турнир Сайсарского округа г.Якутска по вольной борьбе</t>
  </si>
  <si>
    <t>№</t>
  </si>
  <si>
    <t>2-3 сентября</t>
  </si>
  <si>
    <t>"Кубок Чыпчаал" турнир Горного улуса по футболу</t>
  </si>
  <si>
    <t>3-я республиканская детская шахматная олимпиада Ханг. Улус</t>
  </si>
  <si>
    <t>12-16 сентября</t>
  </si>
  <si>
    <t>Первенство РС(Я) по футболу среди 1993-94 г.р. г.Якутск</t>
  </si>
  <si>
    <t>8-й республиканский фестиваль вольной борьбы г.Якутск</t>
  </si>
  <si>
    <t>21-23 сентября</t>
  </si>
  <si>
    <t>27 сент.-1окт.</t>
  </si>
  <si>
    <t>2-4 октября</t>
  </si>
  <si>
    <t>Респ. фестиваль по русским и межд. шашкам г.Якутск</t>
  </si>
  <si>
    <t>3-7 октября</t>
  </si>
  <si>
    <t>5-7 октября</t>
  </si>
  <si>
    <t>Перв. РС(Я) по боксу ср. юн. 1992-93 г.р. на пр. А.Н.Филиппова</t>
  </si>
  <si>
    <t>Респ. турнир УОР по вольной борьбе</t>
  </si>
  <si>
    <t>Респ. турнир "Путь чемпионов" по мини-футболу</t>
  </si>
  <si>
    <t>Первенство Горного улуса по футболу среди 1991-92 г.р. с.Бердигестях</t>
  </si>
  <si>
    <t>3-4 ноября</t>
  </si>
  <si>
    <t>5 ноября</t>
  </si>
  <si>
    <t>Турнир "Новичков" по вольной борьбе</t>
  </si>
  <si>
    <t>9-10 ноября</t>
  </si>
  <si>
    <t>Респ. турнир на призы Управы "Строительный округ" г.Якутска</t>
  </si>
  <si>
    <t>16-18 ноября</t>
  </si>
  <si>
    <t>19 нояб. 5 дек.</t>
  </si>
  <si>
    <t>Откр. турнир по вольной борьбе на призы "Куустээх Дьегуер"</t>
  </si>
  <si>
    <t>УТС по боксу г.Нерюнгри, Дальновост. турнир г.Хабаровск</t>
  </si>
  <si>
    <t xml:space="preserve">1-3 декабря </t>
  </si>
  <si>
    <t>Респ. турнир по вольной борьбе на пр. В.Н.Гоголева с.Чурапча</t>
  </si>
  <si>
    <t>Константинов С.Н.</t>
  </si>
  <si>
    <t>7-9 декабря</t>
  </si>
  <si>
    <t>13-16 декабря</t>
  </si>
  <si>
    <t>Респ. турнир по боксу на пр. Н.С.Рафаилова</t>
  </si>
  <si>
    <t>14-16 декабря</t>
  </si>
  <si>
    <t>Л-к перв. РС(Я) по вольной борьбе на пр. Н.Н.Тарского г.Якутск</t>
  </si>
  <si>
    <t>Отрк. турнир по боксу с.Майя</t>
  </si>
  <si>
    <t xml:space="preserve">22-23 декабря </t>
  </si>
  <si>
    <t>Респ. турнир по вольной борьбе с.Жемкон Ханг. Улус</t>
  </si>
  <si>
    <t>25 декабря</t>
  </si>
  <si>
    <t>Отбор. перв. ДЮСШ по легкой атл-е на призы "Деда Мороза" с.Бердигестях</t>
  </si>
  <si>
    <t>3-7 января</t>
  </si>
  <si>
    <t xml:space="preserve">Респ. турнир по боксу с.Болугур Амгинс. улус </t>
  </si>
  <si>
    <t>9 января</t>
  </si>
  <si>
    <t>Турнир по наст. теннису на призы "Деда Мороза"</t>
  </si>
  <si>
    <t xml:space="preserve">9-11 января </t>
  </si>
  <si>
    <t>Перв. РС(Я) по русс. шашкам г.Якутск</t>
  </si>
  <si>
    <t>11-13 января</t>
  </si>
  <si>
    <t xml:space="preserve">8-12 января </t>
  </si>
  <si>
    <t>Л-к перв. РС(Я) по шахматам с.Нам Намского улус</t>
  </si>
  <si>
    <t>Перв. РС(Я) по легк. атл. в закр. помещении г.Якутск</t>
  </si>
  <si>
    <t>Л-к перв. РС(Я) по международ. шашкам г.Якутск</t>
  </si>
  <si>
    <t>15-19 января</t>
  </si>
  <si>
    <t>Чемпионат РС (Я) по стрельбе из лука с.Сунтар</t>
  </si>
  <si>
    <t>Тимофеев А.Н.</t>
  </si>
  <si>
    <t>17-19 января</t>
  </si>
  <si>
    <t>Респ. фести. по вольной борьбе с.Чурапча</t>
  </si>
  <si>
    <t xml:space="preserve">спортивных мероприятий ДЮСШ за 2007-08 учебный год </t>
  </si>
  <si>
    <t>13 октября</t>
  </si>
  <si>
    <t>Личное перв. Горного улуса в честь 65-летия О.П.Саввина</t>
  </si>
  <si>
    <t>20-21 октября</t>
  </si>
  <si>
    <t>Улусный отбор. турнир по волейболу "Встреча поколений"</t>
  </si>
  <si>
    <t>Константинова Е.Н.</t>
  </si>
  <si>
    <t>Респ. турнир по волейболу на призы "Сахамедстрах"</t>
  </si>
  <si>
    <t>15 декабря</t>
  </si>
  <si>
    <t>Бли-турнир по шахматам на призы "Деда-Мороза"</t>
  </si>
  <si>
    <t>25-27 января</t>
  </si>
  <si>
    <t>Первенство улуса по волейболу среди взрослых</t>
  </si>
  <si>
    <t>1-3 февраля</t>
  </si>
  <si>
    <t>Респ. отбор. турнир по вольной борьбе на призы АК "ЖД"  г.Покровск</t>
  </si>
  <si>
    <t>8-13 сентября</t>
  </si>
  <si>
    <t>15-16 октября</t>
  </si>
  <si>
    <t>4-8 ноября</t>
  </si>
  <si>
    <t>Первенство России Агенство образовании по стрельбе  и з лука</t>
  </si>
  <si>
    <t>21-23 декабря</t>
  </si>
  <si>
    <t>8-10 февраля</t>
  </si>
  <si>
    <t xml:space="preserve">Л\к открытое перв улуса по вольной борьбе </t>
  </si>
  <si>
    <t xml:space="preserve">19-23 февраля </t>
  </si>
  <si>
    <t>Перв. РС(Я) по вольной борьбе на пр.П.Пинигина</t>
  </si>
  <si>
    <t>02-12 февраля</t>
  </si>
  <si>
    <t>Перв. России по русским шашкам г.Челябинск</t>
  </si>
  <si>
    <t>Респ. турнир по шахматам "Белая ладья"  г.Якутск</t>
  </si>
  <si>
    <t>20 октября</t>
  </si>
  <si>
    <t>Отборочное сорев. по стрельбе из лука г.Якутск</t>
  </si>
  <si>
    <t>Платонова З.М.</t>
  </si>
  <si>
    <t>12-13 января</t>
  </si>
  <si>
    <t>Откр. перв. улуса по стрельбе и з лука</t>
  </si>
  <si>
    <t>1-14 февраля</t>
  </si>
  <si>
    <t>16 февраля</t>
  </si>
  <si>
    <t xml:space="preserve"> Отбр. сорев. по легкой атлетике </t>
  </si>
  <si>
    <t>9 февраля</t>
  </si>
  <si>
    <t>19-22 февраля</t>
  </si>
  <si>
    <t>Откр. перв. улуса по боксу</t>
  </si>
  <si>
    <t>4-10 февраля</t>
  </si>
  <si>
    <t>Перв. ДВФО по боксу г.Комсомольск-на-Амуре</t>
  </si>
  <si>
    <t>13-17 января</t>
  </si>
  <si>
    <t>23-25 февраля</t>
  </si>
  <si>
    <t>Перв. РС(Я) по л/атлетике ср. учащ. 1993-94 г.г.р. с.Чурапча</t>
  </si>
  <si>
    <t>Турнир по шахматам "Белая ладья" с.Бердигестях</t>
  </si>
  <si>
    <t>29 фев.-2 марта</t>
  </si>
  <si>
    <t>Личное перв. РС(Я) "Шиповка юных" среди учащ. 1995-96 г.р. г.Якутск</t>
  </si>
  <si>
    <t>7-9 марта</t>
  </si>
  <si>
    <t>Респ. перв. РФСО "Урожай" по стрельбе из лука с.Майя</t>
  </si>
  <si>
    <t>8-9 марта</t>
  </si>
  <si>
    <t>Респ. турнир по в/б ср. юн. 1993-95 г.р. пам. И.Зырянова с.Нам</t>
  </si>
  <si>
    <t>2 отбор. турнир по мас-рестлингу  г.Вилюйск</t>
  </si>
  <si>
    <t>Отрк. турнир по мас-рестлингу среди юн. Вилюй. улуса</t>
  </si>
  <si>
    <t>29 фев.-1 марта</t>
  </si>
  <si>
    <t>Чемп. Горного улуса по мас-рестлингу (ср. взрослых) с.Ерт</t>
  </si>
  <si>
    <t>14-16 марта</t>
  </si>
  <si>
    <t>Респ. команд. турнир по стрельбе из лука с.Майя</t>
  </si>
  <si>
    <t>14-17 марта</t>
  </si>
  <si>
    <t>Перв. РС(Я) по пулевой стрельбе ср. школьн. г.Якутск</t>
  </si>
  <si>
    <t>Осипов А.А.</t>
  </si>
  <si>
    <t>21-23 марта</t>
  </si>
  <si>
    <t>Перв. РС(Я) по вольной борьбе на пр.Д.Данилова с.Майя</t>
  </si>
  <si>
    <t>24-28 марта</t>
  </si>
  <si>
    <t>Перв. РС(Я) по волейболу среди учащ.г.Якутск</t>
  </si>
  <si>
    <t>22 марта- 1 апр.</t>
  </si>
  <si>
    <t>Перв. России по межд. шашкам г.Электросталь</t>
  </si>
  <si>
    <t>Сивцев М.Д.</t>
  </si>
  <si>
    <t>Перв. РС(Я) по лыжным гонкам ср. учащ. г.Якутск</t>
  </si>
  <si>
    <t>Контоев С.С.</t>
  </si>
  <si>
    <t>2-5 апреля</t>
  </si>
  <si>
    <t>1-5 апреля</t>
  </si>
  <si>
    <t>Л-команд. перв. РС(Я) по шашкам "Золотая шашка" г.Якутск</t>
  </si>
  <si>
    <t>4-5 апреля</t>
  </si>
  <si>
    <t>Респ. турнир по вольной борьбе с.Немюгу Ханг. Улус</t>
  </si>
  <si>
    <t>4-6 апреля</t>
  </si>
  <si>
    <t>Респ. турнир по стрельбе из лука с.Майя</t>
  </si>
  <si>
    <t xml:space="preserve"> Платонова З.М.</t>
  </si>
  <si>
    <t>10-13 апреля</t>
  </si>
  <si>
    <t>Респ. турнир по боксу с.Сыдыбыл Вилюй. Улус</t>
  </si>
  <si>
    <t>2-6 апреля</t>
  </si>
  <si>
    <t>14-16 апреля</t>
  </si>
  <si>
    <t>Перв. РС(Я) по боксу ср. юн. 1992-93 г.р. (спарт. учащ.) г.Якутск</t>
  </si>
  <si>
    <t>Отбор. турнир по межд. шашкам к МСИ "Дети Азии" г.Якутск</t>
  </si>
  <si>
    <t>27 апреля</t>
  </si>
  <si>
    <t>Откр. турнир ДЮСШ-5 по межд. шашкам г.Якутск</t>
  </si>
  <si>
    <t>3 мая</t>
  </si>
  <si>
    <t xml:space="preserve"> Откр. турнир с. Хатассы по русским шашкам</t>
  </si>
  <si>
    <t xml:space="preserve"> Отбор. турн. МСИ "Дети Азии" "Турнир сильнейших" по боксу</t>
  </si>
  <si>
    <t xml:space="preserve">май </t>
  </si>
  <si>
    <t>"Последний звонок" выпускников ДЮСШ</t>
  </si>
  <si>
    <t>Дьяконов Н.Н.</t>
  </si>
  <si>
    <t>июнь</t>
  </si>
  <si>
    <t>Откр. турнир по стрельбе из лука на призы МР "Ханг. улус"</t>
  </si>
  <si>
    <t>Пахомов Р.Р.</t>
  </si>
  <si>
    <t>11 летняя спартакиада учащихся РС(Я) с.Майя, г.Якутск</t>
  </si>
  <si>
    <t>Перв. России по вольной борьбе</t>
  </si>
  <si>
    <t xml:space="preserve">июль </t>
  </si>
  <si>
    <t>4 МСИ "Дети Азии"</t>
  </si>
  <si>
    <t xml:space="preserve">спортивных мероприятий ДЮСШ за 2008-09 учебный год </t>
  </si>
  <si>
    <t>Респ. фестив. воль/борьбы "Игры Боотуров" на пр. през.РС(Я)</t>
  </si>
  <si>
    <t>4 - 5 сентября</t>
  </si>
  <si>
    <t>6 - 13 сентября</t>
  </si>
  <si>
    <t>III - детская шахматная Олимпиада</t>
  </si>
  <si>
    <t>Респ. фестиваль по 64 и 100 шашкам</t>
  </si>
  <si>
    <t>3 - 5 октября</t>
  </si>
  <si>
    <t>1 - 5 октября</t>
  </si>
  <si>
    <t xml:space="preserve">Перв. РС(Я) по боксу на призы МСМК А.Н. Филиппова </t>
  </si>
  <si>
    <t>7 - 9 ноября</t>
  </si>
  <si>
    <t>Открырое личное первенство РС(Я) по лыжным гонкам</t>
  </si>
  <si>
    <t>Горохов И.И.</t>
  </si>
  <si>
    <t>13 ноября</t>
  </si>
  <si>
    <t>Совм. сбор с уч. отд. вольн. борьбы с. Берд., фил. Магар. и Мыт.</t>
  </si>
  <si>
    <t>27 -30 ноября</t>
  </si>
  <si>
    <t>28 -30 ноября</t>
  </si>
  <si>
    <t>Респ. отб. тур. на пр. ЗМС В.Гоголева по в/борь.ср. юн. 94 -95 г.р</t>
  </si>
  <si>
    <t>Прохоров Н Н</t>
  </si>
  <si>
    <t xml:space="preserve">29 - 30 ноября </t>
  </si>
  <si>
    <t>Республиканский турнир  "Юные таланты"по шашкам</t>
  </si>
  <si>
    <t>Сенькина С.П.</t>
  </si>
  <si>
    <t xml:space="preserve">4 - 7 декабря </t>
  </si>
  <si>
    <t>Первенство РС(Я) по международным шашкам (1 лига)</t>
  </si>
  <si>
    <t>10 - 14 декабря</t>
  </si>
  <si>
    <t>Первенство РС(Я) по боксу среди юношей 1991 - 92 г.р.</t>
  </si>
  <si>
    <t xml:space="preserve">6 - 8 янвавря </t>
  </si>
  <si>
    <t>Лич. перв. РС(Я) "Рожд. старты"по лег. атл.среди уч. 1992-93 г.р.</t>
  </si>
  <si>
    <t xml:space="preserve">10 января </t>
  </si>
  <si>
    <t>Совм. тренир. с уч. отд. вольн. борьбы с. Берд. и филиала Мытах</t>
  </si>
  <si>
    <t>12 - 15 января</t>
  </si>
  <si>
    <t>Первенство РС(Я) по русским шашкам среди учащихся</t>
  </si>
  <si>
    <t>Первенство РС(Я) по международным шашкам среди учащихся</t>
  </si>
  <si>
    <t>15 - 18 января</t>
  </si>
  <si>
    <t xml:space="preserve">13 - 17января </t>
  </si>
  <si>
    <t xml:space="preserve">Чемпионат РС(Я) пострельбе из лука </t>
  </si>
  <si>
    <t xml:space="preserve">15 - 18 января </t>
  </si>
  <si>
    <t>Отборочные соревнования по боксу среди юношей 1993 - 94 г.р.</t>
  </si>
  <si>
    <t>24 - 25 января</t>
  </si>
  <si>
    <t>Респ. турнир по лыж/г. на призы федерации лыжн гонок РС(Я)</t>
  </si>
  <si>
    <t xml:space="preserve">Чемпионат Приморского края по лыжным гонкам </t>
  </si>
  <si>
    <t>Перв. РС(Я)по пул/стрельбе ср. учащихся пам. Захарова И.С.</t>
  </si>
  <si>
    <t xml:space="preserve">12 - 13 февраля </t>
  </si>
  <si>
    <t>XV Респ. турн. по в/ борь. ср. юн. 95-97 г.р. на пр. Н.К.Алексеева</t>
  </si>
  <si>
    <t xml:space="preserve">Респ.турнир по шашкам на призы Н.Н. Саввинова </t>
  </si>
  <si>
    <t>Республиканский турнир по боксу МДФ "Дети Саха Азия"</t>
  </si>
  <si>
    <t>5-12 января</t>
  </si>
  <si>
    <t>УТС между Мегино-Канг. и Горным ДЮСШ</t>
  </si>
  <si>
    <t>13 февраля</t>
  </si>
  <si>
    <t xml:space="preserve">9 - 10 февраля </t>
  </si>
  <si>
    <t xml:space="preserve">Отбор. Турнир по легкой атлетике ср. учащ. 1994-97 г.р. </t>
  </si>
  <si>
    <t>Колесов Н.Е.</t>
  </si>
  <si>
    <t>20 - 22 февраля</t>
  </si>
  <si>
    <t>Первентсво РС(Я) по вольной борьбе ср.юн. 1996-97 г.р.</t>
  </si>
  <si>
    <t>14 -18 февраля</t>
  </si>
  <si>
    <t>Первенство РС(Я)по мини-футболу ср. юн. 1993-94, 1995-96 г.р.</t>
  </si>
  <si>
    <t>Васильев А.П.</t>
  </si>
  <si>
    <t>21 февраля</t>
  </si>
  <si>
    <t>Лично-командное перв. по русским шашакам среди школ улуса</t>
  </si>
  <si>
    <t>22 - 23 февраля</t>
  </si>
  <si>
    <t>Личное перв. Горого улуса по русским шашкам ср. мужчин</t>
  </si>
  <si>
    <t>19 - 21 февраля</t>
  </si>
  <si>
    <t>Перв. РС(Я) по л/ атлетике "Щиповка юных"ср.уч. 1994 - 95 г.р.</t>
  </si>
  <si>
    <t xml:space="preserve">Откр. перв. Горн. ул. на пр. мастеров спорта по стрель. из лука </t>
  </si>
  <si>
    <t>27 февраля</t>
  </si>
  <si>
    <t>Республиканск. турнир по мас рестл. на призы В. Шароборина</t>
  </si>
  <si>
    <t>28 февраля</t>
  </si>
  <si>
    <t>Открытый турнир по вольной борьбе на призы Н.И. Алексеева</t>
  </si>
  <si>
    <t xml:space="preserve">Шахматный турнир на призы "Деда Мороза" </t>
  </si>
  <si>
    <t>18 -22 января</t>
  </si>
  <si>
    <t>Лично-командное первенство РС(Я) по шахматам</t>
  </si>
  <si>
    <t>Командный турнир по шахматам "Белая ладья - 2009"</t>
  </si>
  <si>
    <t>21 - 24 февраля</t>
  </si>
  <si>
    <t>Респ. команд. соревнов. среди учащихся "Белая ладья - 2009"</t>
  </si>
  <si>
    <t>спонсор.</t>
  </si>
  <si>
    <t>1 - 4 матра</t>
  </si>
  <si>
    <t>Лично-ком. перв. РС(Я) по пул. стрельбе ср. уч. 1992-95 г.р. и мол.</t>
  </si>
  <si>
    <t xml:space="preserve">28-29 ноября </t>
  </si>
  <si>
    <t>Улусный турнир по волейболу " Встреча поколений" с.Шологон</t>
  </si>
  <si>
    <t>14-15 ноября</t>
  </si>
  <si>
    <t xml:space="preserve">31-1 ноября </t>
  </si>
  <si>
    <t>6-7 декабря</t>
  </si>
  <si>
    <t>30-1 февраля</t>
  </si>
  <si>
    <t>Первенство улуса по волейболу с.Бердигестях</t>
  </si>
  <si>
    <t>Улусный турнир по волейболу среди школьников с. Бердигестях</t>
  </si>
  <si>
    <t>Соревнования по волейболу на призы В.Д. Иванова с. Атамай</t>
  </si>
  <si>
    <t>4-7 марта</t>
  </si>
  <si>
    <t>Респ. турнир по боксу на призы м/с А.Г. Петрова с.Верхне-Вилюйск</t>
  </si>
  <si>
    <t>6-7 марта</t>
  </si>
  <si>
    <t>Респ. турнир по волейболу в г. Якутск</t>
  </si>
  <si>
    <t>Сорвенования по волейболу на призы А.А.Гаврильева 1995-96 г.р. с.Амма</t>
  </si>
  <si>
    <t>7-8 марта</t>
  </si>
  <si>
    <t>Личн.чемпионат улуса по шахматам с. Бердигестях</t>
  </si>
  <si>
    <t>4-5 марта</t>
  </si>
  <si>
    <t>Респ. турнир "Шиповка юных" 1996-97 г.р. на призы ДЮСШ №1</t>
  </si>
  <si>
    <t>22.02-07 март</t>
  </si>
  <si>
    <t>Учебно-тренировачные сборы г. Алдан</t>
  </si>
  <si>
    <t>7 марта</t>
  </si>
  <si>
    <t>Респ. турнир на призы "Ученые Якутии" г. Якутск</t>
  </si>
  <si>
    <t>8 марта</t>
  </si>
  <si>
    <t>23 февраля</t>
  </si>
  <si>
    <t>Открытый чемпионат Приморского края по лыжным гонкам</t>
  </si>
  <si>
    <t>30 000р</t>
  </si>
  <si>
    <t>2-13 марта</t>
  </si>
  <si>
    <t>Первенство России по русским шашкам п. Колонтаево</t>
  </si>
  <si>
    <t>13-15 марта</t>
  </si>
  <si>
    <t>Респ. турнир на призы м/с РФ Ст. Лебедева с. Кэрдэм, Ханаласс</t>
  </si>
  <si>
    <t>14-15 марта</t>
  </si>
  <si>
    <t>респ. турнир среди юношейц по вольной борьбе на призы А. Михайлова к. Якутск</t>
  </si>
  <si>
    <t>Мамаев С.М.</t>
  </si>
  <si>
    <t>15-17 марта</t>
  </si>
  <si>
    <t>Личный чемпионат РС (Я) по русским шашкам среди взр-х г. Якутск</t>
  </si>
  <si>
    <t>20-22 марта</t>
  </si>
  <si>
    <t xml:space="preserve">Лично-командное первенство РС (Я) среди юношей по вольной борьбе на призы Д.Данилова г. Покровск </t>
  </si>
  <si>
    <t>21-22 марта</t>
  </si>
  <si>
    <t>Турнир по междунапродным шашкам на призы А.И. Дьячковского с. Асыма</t>
  </si>
  <si>
    <t>Исаков С.С., Заровняев С.Н.</t>
  </si>
  <si>
    <t>Респ. турнир на призы В. Пудова по лыжным гонкам</t>
  </si>
  <si>
    <t>Отрк. турнир по стрельбе из лука с.Майя</t>
  </si>
  <si>
    <t>25-28 марта</t>
  </si>
  <si>
    <t>Перв. РС(Я) по боксу ср. юн. 1995-96 г.г.р. с.Сунтар</t>
  </si>
  <si>
    <t>28-29 марта</t>
  </si>
  <si>
    <t xml:space="preserve">5 дальновосточ. турнир по вольн. борьбе  на призы "ЖД" </t>
  </si>
  <si>
    <t>23-26 марта</t>
  </si>
  <si>
    <t>Первенстве РС(Я) по волейболу г.Якутск</t>
  </si>
  <si>
    <t>27-29 марта</t>
  </si>
  <si>
    <t>Ртна призы А.И. Забол. ср. юн.по вольной борьбе с.Танда У-А</t>
  </si>
  <si>
    <t>2 апреля</t>
  </si>
  <si>
    <t>1 апреля</t>
  </si>
  <si>
    <t>РТ на призы Петровых ср. юн. 1996 и мол.по вольной борьбе с.Ой</t>
  </si>
  <si>
    <t>РТ на призы Петровых ср. юн. 1994-95 г.р. по вольной борьбе с.Ой</t>
  </si>
  <si>
    <t>11 апреля</t>
  </si>
  <si>
    <t>Лично-команд. перв. РС(Я) по мас-рестлингу ср. юн. 1992-94 г.р.</t>
  </si>
  <si>
    <t>Александров А.А.</t>
  </si>
  <si>
    <t>29 сент.-2 окт.</t>
  </si>
  <si>
    <t xml:space="preserve">17 - 18 января </t>
  </si>
  <si>
    <t>Респ. турн. по пул. стр. посв. 82- лет. ОСОНВИАХИМ-ДО СААФ</t>
  </si>
  <si>
    <t>5 РТ на пр. управы "Сайсарского округа"по воль. бор. г.Якутск</t>
  </si>
  <si>
    <t>11-12 апреля</t>
  </si>
  <si>
    <t>17-18 апреля</t>
  </si>
  <si>
    <t>11 республиканский турнир по воль. борьбы с.Намцы</t>
  </si>
  <si>
    <t>10-12 апреля</t>
  </si>
  <si>
    <t>РТ по волейболу на призы Павловской СОШ с.Павловск М-К улус</t>
  </si>
  <si>
    <t>1 респ. турнир по браз. шашкам г.Якутск</t>
  </si>
  <si>
    <t>25-26 апреля</t>
  </si>
  <si>
    <t>Перв. улуса по футболу зачет компл. спарт.  с.Бердигестях</t>
  </si>
  <si>
    <t>25 апреля</t>
  </si>
  <si>
    <t>Респ. турнир по вольной борьбе на пр. "Центр. Округа" г.Якутска</t>
  </si>
  <si>
    <t>13-15 мая</t>
  </si>
  <si>
    <t>2-й традиционный респ. турнир г.Покровск по стрельбе из лука</t>
  </si>
  <si>
    <t>26 апр-04. мая</t>
  </si>
  <si>
    <t>Чемпионат Европы по русским шашкам г.Брест</t>
  </si>
  <si>
    <t>28-34 мая</t>
  </si>
  <si>
    <t>ОТ города Якутска по стрельбе из лука</t>
  </si>
  <si>
    <t xml:space="preserve">4 м. </t>
  </si>
  <si>
    <t xml:space="preserve">1 м. </t>
  </si>
  <si>
    <t xml:space="preserve">3 м. </t>
  </si>
  <si>
    <t xml:space="preserve">5 м. </t>
  </si>
  <si>
    <t>10-15 июня</t>
  </si>
  <si>
    <t>12 спартакиада учащихся РС(Я)</t>
  </si>
  <si>
    <t xml:space="preserve">спортивных мероприятий ДЮСШ за 2009-10 учебный год </t>
  </si>
  <si>
    <t>22-23 августа</t>
  </si>
  <si>
    <t>Респ. турнир по стрельбе из лука памяти В.А.Михайлова</t>
  </si>
  <si>
    <t>1-4 октября</t>
  </si>
  <si>
    <t>5-8 октября</t>
  </si>
  <si>
    <t>Респ. фестиваль по шашкам г.Якутск</t>
  </si>
  <si>
    <t>ГСМ 50 л.</t>
  </si>
  <si>
    <t>сентябрь</t>
  </si>
  <si>
    <t>Чемпионат РС(Я) по стрельбе из лука</t>
  </si>
  <si>
    <t>25-27 августа</t>
  </si>
  <si>
    <t>Респ. фестиваль по вольной борьбе "Игры Боотуров"</t>
  </si>
  <si>
    <t xml:space="preserve">1-3 октября </t>
  </si>
  <si>
    <t>Перв. РС(Я) по боксу ср. юниор. 1992-93 г.р. пам. Кравченко А.Ф.</t>
  </si>
  <si>
    <t>"Хоту" 20 тыс.</t>
  </si>
  <si>
    <t>4-6 декабря</t>
  </si>
  <si>
    <t>Респ.турнир по шашкам на призы Н.Н.Саввинова г.Якутск</t>
  </si>
  <si>
    <t>Респ. отбор. турнир по в/б на призы УОР г.Якутск</t>
  </si>
  <si>
    <t>Респ. отбор. турнир по в/б на призы В.Гоголева  с.Чурапча</t>
  </si>
  <si>
    <t>10-13 декабря</t>
  </si>
  <si>
    <t>Перв. РС(Я) по волейболу ср. учащ. 1996-97 г.р. г.Якутск</t>
  </si>
  <si>
    <t>12-13 декабря</t>
  </si>
  <si>
    <t>Отбор. турнир по мини-футболу среди общ.школ</t>
  </si>
  <si>
    <t>3-6 декабря</t>
  </si>
  <si>
    <t>17-18 декабря</t>
  </si>
  <si>
    <t>Респ. турнир по русск. шашкам на призы В.И.Птицына г.Якутск</t>
  </si>
  <si>
    <t>18-20 декабря</t>
  </si>
  <si>
    <t>Кубок Федерации  РС(Я) по стрельбе из лука г.Покровск</t>
  </si>
  <si>
    <t>19-20 декабря</t>
  </si>
  <si>
    <t>Респ. турнир по рус. шашкам на призы С.Николаева г.Якутск</t>
  </si>
  <si>
    <t>Лично-коман. перв. РС(Я) по воль.борь.пам. Тарского г.Якутск</t>
  </si>
  <si>
    <t>27 декабря</t>
  </si>
  <si>
    <t>Блиц-турнир по шахматам на призы "Деда Мороза"</t>
  </si>
  <si>
    <t>Петрова В.В.</t>
  </si>
  <si>
    <t>Лич. первенство РС(Я) по легк. атл. "Рождеств. старты"</t>
  </si>
  <si>
    <t>16 января</t>
  </si>
  <si>
    <t>21-23 января</t>
  </si>
  <si>
    <t>Перв. РС(Я) по межд. шашкам среди школьн. г.Якутск</t>
  </si>
  <si>
    <t>17-20 января</t>
  </si>
  <si>
    <t>Перв. РС(Я) по руским шашкам среди школьн. г.Якутск</t>
  </si>
  <si>
    <t>Тов. встреча между Кобяйский улус по волейболу</t>
  </si>
  <si>
    <t>21-24 января</t>
  </si>
  <si>
    <t>Чемпионат РС(Я) по стрельбе из лука г.Якутск</t>
  </si>
  <si>
    <t>11-16 января</t>
  </si>
  <si>
    <t>Командное первенство РС(Я) ср. учащ. по шахматам</t>
  </si>
  <si>
    <t>Лич-команд. перв. Горного улуса по "64" среди учащихся</t>
  </si>
  <si>
    <t>15-17 января</t>
  </si>
  <si>
    <t>Респ. турнир по вольной борьбе на пр. "Мастеров Майин. шк."</t>
  </si>
  <si>
    <t>4-6 февраля</t>
  </si>
  <si>
    <t>Открытый турнир по вольн. борьбе пам. Дьяконова А.Г.</t>
  </si>
  <si>
    <t>8-9 января</t>
  </si>
  <si>
    <t>Откр. перв. г.Якутск по вольной борьбе 1995-97 г.г.р.</t>
  </si>
  <si>
    <t>19-21 февраля</t>
  </si>
  <si>
    <t>Перв. РС(Я) по вольной борьбе на призы П.Пинигина</t>
  </si>
  <si>
    <t>12-14 февраля</t>
  </si>
  <si>
    <t>6-й Дальневосточный турнир по вольной борьбе на призы "ЖД"</t>
  </si>
  <si>
    <t>Первенство РС(Я) "Шиповка юных" ср. уч. 1995-96 г.р. г.Якутск</t>
  </si>
  <si>
    <t>Первенство РС(Я) "Шиповка юных" ср. уч. 1995-96 г.р. г.Чурапча</t>
  </si>
  <si>
    <t>14 февраля</t>
  </si>
  <si>
    <t>Улусное сор-е по вольной борьбе посв. к 100-ю Шологон. насл.</t>
  </si>
  <si>
    <t>25-27 февраля</t>
  </si>
  <si>
    <t>Откр. респ. турнир по пулевой стрельбе на пр. Лукина Н.Н.</t>
  </si>
  <si>
    <t>12-14 марта</t>
  </si>
  <si>
    <t>19-21 марта</t>
  </si>
  <si>
    <t>26-27 марта</t>
  </si>
  <si>
    <t>25-27 марта</t>
  </si>
  <si>
    <t>Респ. турнир по стрельбе из лука пам. Стасовой</t>
  </si>
  <si>
    <t>1920 ГСМ</t>
  </si>
  <si>
    <t xml:space="preserve">26-30 марта </t>
  </si>
  <si>
    <t>Первенство РС(Я) по волейболу среди учащ. с.Чурапча</t>
  </si>
  <si>
    <t>Лично-ком. перв. РС(Я) по воль. борьбе пам. Д.Данилова</t>
  </si>
  <si>
    <t>Респ. турнир по боксу пам. Н.С.Рафаилова г.Покровск</t>
  </si>
  <si>
    <t>Откр. первенство ДЮСШ-1 г.Якутск</t>
  </si>
  <si>
    <t>26 фев. 1 марта</t>
  </si>
  <si>
    <t>Откр. чемп. Кобяйск. улуса по боксу ср. учащ. с.Тыайа</t>
  </si>
  <si>
    <t>3-6 марта</t>
  </si>
  <si>
    <t>Респ. турнир по боксу пам. С.Лебедева  с.Жемкон</t>
  </si>
  <si>
    <t>Перв. России по русским шашкам г.Ярославль</t>
  </si>
  <si>
    <t>Перв. России по межд. шашкам г.Уфа</t>
  </si>
  <si>
    <t>14-20 марта</t>
  </si>
  <si>
    <t>Межрегион. турн. по межд. шашкам пам. Новикова А.Н. г.Тверь</t>
  </si>
  <si>
    <t>16-17 апреля</t>
  </si>
  <si>
    <t>Турнир Горного улуса по футболу ср. учащ. с.Бердигестях</t>
  </si>
  <si>
    <t>3-4 апреля</t>
  </si>
  <si>
    <t>Отрк. турнира волейболу памяти В.Д.Лонгинова с.Бэс-Кюель</t>
  </si>
  <si>
    <t>23 апр. 2 мая</t>
  </si>
  <si>
    <t>8 мая</t>
  </si>
  <si>
    <t>Перв. Горного улуса пам. Снайпера С.Г.Коврова в честь 65 ВОВ</t>
  </si>
  <si>
    <t>15-18 апреля</t>
  </si>
  <si>
    <t>УТС в г.Нальчик участие Всерос. турн. по воль. борьбы г.Баксан</t>
  </si>
  <si>
    <t>Откр. турнир по вольной борь.памяти Е.Е. Парфенова с.Дикимдя</t>
  </si>
  <si>
    <t>31 янв.-02 фев.</t>
  </si>
  <si>
    <t>Перв. РС(Я)  по стрельбе из лука среди школьников г.Покровск</t>
  </si>
  <si>
    <t>3  мая</t>
  </si>
  <si>
    <t>Перв. нач. классов по шашкам с.Бердигестях</t>
  </si>
  <si>
    <t>24-25 апреля</t>
  </si>
  <si>
    <t>Респ. турнир  по шашкам пр. Филиппова А.Я. с.Хоро Олекминск</t>
  </si>
  <si>
    <t>19-20 сентября</t>
  </si>
  <si>
    <t xml:space="preserve">Респ. турнир по шашкам на пр. Самойлова </t>
  </si>
  <si>
    <t>ГСМ 60 л.</t>
  </si>
  <si>
    <t>25 сентября</t>
  </si>
  <si>
    <t>Респ. турнир по шашкам на призы Самойлова г.Покровск</t>
  </si>
  <si>
    <t>7-9 октября</t>
  </si>
  <si>
    <t>Отбор. респ. турнир по вольной борьбе г.Якутск</t>
  </si>
  <si>
    <t>8-9 октября</t>
  </si>
  <si>
    <t>Респ. турнир по стрельбе из лука к 50-летию Спиридоновой Н.С.</t>
  </si>
  <si>
    <t>15-18 октября</t>
  </si>
  <si>
    <t>Перв. РС(Я) по стрельбе из лука ср. 1996 г.р. и моложе с.Бердигес.</t>
  </si>
  <si>
    <t>Турнир по русским шашкам "Юные таланты" ср. нач. классов</t>
  </si>
  <si>
    <t>30 сен.-3 окт.</t>
  </si>
  <si>
    <t>29-30 октября</t>
  </si>
  <si>
    <t>Перв. ДЮСШ по легкой атлетике ср. учащ. с.Бердигестях</t>
  </si>
  <si>
    <t>Парникова А.А.</t>
  </si>
  <si>
    <t>31 окт.- 6 нояб.</t>
  </si>
  <si>
    <t>УТС по вольной борьбе восп. с.Мытах и с.Кэптин</t>
  </si>
  <si>
    <t>Константинов С.А.</t>
  </si>
  <si>
    <t>6-7 ноября</t>
  </si>
  <si>
    <t>Респ. турнир федерации по стрельбе из лука с.Бердигестях</t>
  </si>
  <si>
    <t>12 ноября</t>
  </si>
  <si>
    <t>Регион. Кубковый турнир по вольной борьбе г.Покровск</t>
  </si>
  <si>
    <t>20-21 ноября</t>
  </si>
  <si>
    <t>Перв. ДЮСШ по вольной борьбе ср. юн. 1998-99, 2000 г.р. и мол.</t>
  </si>
  <si>
    <t>2-4 декабря</t>
  </si>
  <si>
    <t>Респ. отбор. турнир по вольной борьбе на пр. Гоголева с.Чурапча</t>
  </si>
  <si>
    <t>6-8 декабря</t>
  </si>
  <si>
    <t>Л-ком. перв. РС(Я) по вольной борьбе на пр. Тарского г.Якутск</t>
  </si>
  <si>
    <t>10 декабря</t>
  </si>
  <si>
    <t>Отбор. турнир по легкой атлетике на "Рожд. старты" с.Бердигестях</t>
  </si>
  <si>
    <t>12 декабря</t>
  </si>
  <si>
    <t>Откр. перв. ДЮСШ-3 г.Вилюйска по легкой атлетике ср. школьн.</t>
  </si>
  <si>
    <t>17 декабря</t>
  </si>
  <si>
    <t>Перв. Горного улуса по шахматам среди учащ.</t>
  </si>
  <si>
    <t>Перв. Горного улуса по пулевой стрельбе среди учащ.</t>
  </si>
  <si>
    <t>3 декабря</t>
  </si>
  <si>
    <t>Перв. Горного улуса по боксу ср. учащ.</t>
  </si>
  <si>
    <t xml:space="preserve">19 ноября </t>
  </si>
  <si>
    <t>Перв. улуса по шашкам ср. учащ.</t>
  </si>
  <si>
    <t>Респ. турнир по шашкам на пр.Саввинова Н.Н. г.Якутск</t>
  </si>
  <si>
    <t xml:space="preserve">спортивных мероприятий ДЮСШ за 2010-11 учебный год </t>
  </si>
  <si>
    <t>21-30 августа</t>
  </si>
  <si>
    <t>Чемпионат Мира по русским шашкам среди учащихся</t>
  </si>
  <si>
    <t>12-16 октября</t>
  </si>
  <si>
    <t>Перв. РС(Я) по боксу ср. юн. 1995-96 г.р. на призы А.Н.Филиппова</t>
  </si>
  <si>
    <t>Винокуров Д.Д.</t>
  </si>
  <si>
    <t>19-21 ноября</t>
  </si>
  <si>
    <t>Открытый респ. турнир по стрельбе из лука</t>
  </si>
  <si>
    <t>19-20 ноября</t>
  </si>
  <si>
    <r>
      <t xml:space="preserve">Перв. Горного улуса по мини-футболу ср. юн. </t>
    </r>
    <r>
      <rPr>
        <b/>
        <sz val="10"/>
        <rFont val="Times New Roman"/>
        <family val="1"/>
      </rPr>
      <t>(КСУ)</t>
    </r>
  </si>
  <si>
    <t>25-28 ноября</t>
  </si>
  <si>
    <t>Респ. турнир на призы "Фед. бокса Горного улуса"</t>
  </si>
  <si>
    <t>2-5 декабря</t>
  </si>
  <si>
    <t>РТ по стрельбе из лука на призы вып. Чурап. СШ г.Якутск</t>
  </si>
  <si>
    <t>4-8 декабря</t>
  </si>
  <si>
    <t>9-12 декабря</t>
  </si>
  <si>
    <t>Перв. РС(Я) по волейболу среди учащ. 1997-98 г.р. с.Хатассы</t>
  </si>
  <si>
    <t>11-12 декабря</t>
  </si>
  <si>
    <t>14-18 декабря</t>
  </si>
  <si>
    <t>Перв. РС(Я) по боксу ср. юниоров пам. А.Кравченко г.Якутск</t>
  </si>
  <si>
    <t>18-19 декабря</t>
  </si>
  <si>
    <t>Перв. РС(Я) по легкой атлетике ср. 1994-95 г.р. г.Якутск</t>
  </si>
  <si>
    <t>Перв. РС(Я) по межд. шашкам (1 лига)</t>
  </si>
  <si>
    <t>8-10 января</t>
  </si>
  <si>
    <t>Откр. лично-команд перв.  РС(Я) по пул. стрельбе с.Бердигестях</t>
  </si>
  <si>
    <t>14-16  января</t>
  </si>
  <si>
    <t>РТ по настольному теннису на призы ГОУ РОСШ с.Хатассы</t>
  </si>
  <si>
    <t>Колодезникова М.Н.</t>
  </si>
  <si>
    <t>Л-к. чемпионат Европы ср. юнош. г.Херсон (Украина)</t>
  </si>
  <si>
    <t>Перв. РС(Я) по русским шашкам г.Якутск</t>
  </si>
  <si>
    <t>18-20 января</t>
  </si>
  <si>
    <t>18-23 января</t>
  </si>
  <si>
    <t>Перв. РС(Я) по футболу среди общеобраз. школ г.Якутск</t>
  </si>
  <si>
    <t>Перв. РС(Я) по межд. шашкам г.Якутск</t>
  </si>
  <si>
    <t>3-8 января</t>
  </si>
  <si>
    <t>29 января</t>
  </si>
  <si>
    <t>Товарищеская встреча трех поколений по шахматам с.Бердигестях</t>
  </si>
  <si>
    <t>Откр. Фестиваль по русск. шашкам М-Ханг. улуса с .Павловск</t>
  </si>
  <si>
    <t>Откр. турнир по футболу "Кубок Чыпчаал" на пр. Улэ Кууьэ</t>
  </si>
  <si>
    <t>Откр. турнир по вольной борьбе ср. юн. 1997-98 г.р. с.Кэптин</t>
  </si>
  <si>
    <t>10-й респ. турнир по боксу на пр. МДФ "Дети-Саха-Азия"</t>
  </si>
  <si>
    <t>11-13 декабря</t>
  </si>
  <si>
    <t>Респ. турнир по боксу на призы МСМК Д.Федорова г.Вилюйск</t>
  </si>
  <si>
    <t xml:space="preserve">26-30 января </t>
  </si>
  <si>
    <t>Отбор. турнир по боксу к Перв. ДВО ср.юн. 95-96 г.р. г.Якутск</t>
  </si>
  <si>
    <t>11-23 января</t>
  </si>
  <si>
    <t>20-23 января</t>
  </si>
  <si>
    <t>УТС по лыжным гонкам г.Арсеньев Приморский край</t>
  </si>
  <si>
    <t>Чугунов М.С.</t>
  </si>
  <si>
    <t>Открытое первенство Дальнего Востока г.Арсеньев</t>
  </si>
  <si>
    <t>03-25 февраля</t>
  </si>
  <si>
    <t>УТС по лыжным гонкам г.Тында Амурская область</t>
  </si>
  <si>
    <t>29-30 января</t>
  </si>
  <si>
    <t>Респ. турнир по наст. теннису г.Покровск</t>
  </si>
  <si>
    <t>18-20 февраля</t>
  </si>
  <si>
    <t>Перв. РС(Я) по легкой атлетике "Шиповки юных" с.Чурапча</t>
  </si>
  <si>
    <t>10-22 февраля</t>
  </si>
  <si>
    <t>УТС по вольной борьбе 1994-95 г.р.г.Якутск</t>
  </si>
  <si>
    <t>Личн. перв. ДВФО по вольной борьбе 1994-96 г.р. г.Благовещенск</t>
  </si>
  <si>
    <t>19 февраля</t>
  </si>
  <si>
    <t>Респ. турнир Кубок главы МО "Намский улус" по вольной борьбе</t>
  </si>
  <si>
    <t>24-27 февраля</t>
  </si>
  <si>
    <t>РТ по боксу на призы ветеранов бокса У-А улуса с.Борогонцы</t>
  </si>
  <si>
    <t>26-27 февраля</t>
  </si>
  <si>
    <t>РТ по стрельбе из лука посв. 50-летию К.Т.Бурцева с.Бердигестях</t>
  </si>
  <si>
    <t>3-5 марта</t>
  </si>
  <si>
    <t>Перв.РС(Я) по стр. из лука ср. 94-95 г.р. 96 г.р. и мол. г.Покровск</t>
  </si>
  <si>
    <t>Откр. респ. турнир по волейболу на Кубок ГУ "УФКМС" г.Якутск</t>
  </si>
  <si>
    <t>1-3 марта</t>
  </si>
  <si>
    <t>Отбор. турнир по волейболу 1995 г.р. г.Якутск</t>
  </si>
  <si>
    <t>6 марта</t>
  </si>
  <si>
    <t>Лично-коман. первенство улуса по наст теннису (КСУ) с.Керелях</t>
  </si>
  <si>
    <t>11-13 марта</t>
  </si>
  <si>
    <t>Респ. турнир по боксу на пр. "Трансаханефтегаз" п.Кызыл-Сыыр</t>
  </si>
  <si>
    <t>12-13 февраля</t>
  </si>
  <si>
    <t>Респ. соревн. на Кубок ветеранов боевых действий г.Якутск</t>
  </si>
  <si>
    <t>Турн. по мини-футболу на пр. ОАО "Якут-й Гормолзавод" г.Якутск</t>
  </si>
  <si>
    <t>Первенство РС(Я) по мини-футболу ср. юн. 1994-95 г.р.</t>
  </si>
  <si>
    <t>Первенство РС(Я) по вольной борьбе ср. уч. 1998-99 г.г.р. г.Якутск</t>
  </si>
  <si>
    <t>Константинов Н.Н.</t>
  </si>
  <si>
    <t>22-26 марта</t>
  </si>
  <si>
    <t>Первенство РС(Я) по боксу ср. юн. 1997-98 г.р. г.Нюрба</t>
  </si>
  <si>
    <t>Первенство РС(Я) по в/борьбе ср.юн. 1996-97 г.р. с.Ытык-Кюель</t>
  </si>
  <si>
    <t>25-29 марта</t>
  </si>
  <si>
    <t>Первенство РС(Я) по волейболу ср. учащ. 1994-95 г.р. с.Амга</t>
  </si>
  <si>
    <t>26 марта</t>
  </si>
  <si>
    <t>Первенсвто Горного улуса по лыжным гонкам ср. учащ. с.Магарас</t>
  </si>
  <si>
    <t xml:space="preserve">Респ. турнир по шашкам на призы Филиппова А.Я. с.Хоро </t>
  </si>
  <si>
    <t>3 апреля</t>
  </si>
  <si>
    <t>Респ. турнир по шашкам пам. Г.С.Колесова г.Якутск</t>
  </si>
  <si>
    <t>1-2 апреля</t>
  </si>
  <si>
    <t>Откр.турнир М-Канг. улуса по вольной борьбе ср. уч. 1998-2000 г.р.</t>
  </si>
  <si>
    <t>8-10 апреля</t>
  </si>
  <si>
    <t>8-9 апреля</t>
  </si>
  <si>
    <t>Константинов В.Д.</t>
  </si>
  <si>
    <t>Перв. РС(Я) по борьбе "Хапсагай" ср. юн. 1992-95 г.р. г.Якутск</t>
  </si>
  <si>
    <t>24-27 марта</t>
  </si>
  <si>
    <t>Лич-к. перв. РС(Я) по наст. теннису ср. уч. 1993 г.р.  и мол. г.Якутск</t>
  </si>
  <si>
    <t>3-12 марта</t>
  </si>
  <si>
    <t>Перв. России по русским шашкам г.Всеволожск</t>
  </si>
  <si>
    <t>Межрегиональный турнир по межд. шашкам г.Тверь</t>
  </si>
  <si>
    <t>22-30 марта</t>
  </si>
  <si>
    <t>Первенство России по международным шашкам г.Уфа</t>
  </si>
  <si>
    <t>20 апреля</t>
  </si>
  <si>
    <t>Турнир по русским шашкам пам. А.И.Дьячковского с.Асыма</t>
  </si>
  <si>
    <t>Отрк. турнир по боксу пам. МС СССР Э. Иванова с.Едей Нам. улус</t>
  </si>
  <si>
    <t>16 апреля</t>
  </si>
  <si>
    <t>Л-ком. перв.  улуса по русс. шашкам среди МДОУ с.Бердигестях</t>
  </si>
  <si>
    <t>6-9 апреля</t>
  </si>
  <si>
    <t>Всеросс-й сорев. по стрельбе из лука"Стрелы Олонхо" г.Нерюнгри</t>
  </si>
  <si>
    <t>21-24 апреля</t>
  </si>
  <si>
    <t>Перв. России по вольной борьбе ср.юн. 1994-95 г.р. г.Бугуруслан</t>
  </si>
  <si>
    <t>1-5 марта</t>
  </si>
  <si>
    <t>Первенсвто ДВФО по боксу ср. юн. 1995-96 г.г.р. г.Нерюнгри</t>
  </si>
  <si>
    <t>6-7 мая</t>
  </si>
  <si>
    <t>Лично-ком. перв. Горного ул. по легкой атлетике КСУ с.Бердигестях</t>
  </si>
  <si>
    <t>14 мая</t>
  </si>
  <si>
    <t>Респ. турнир по стрельбе из лука на пр. МС Татт-го улуса г.Якутск</t>
  </si>
  <si>
    <t>Откр. перв. РС(Я)  по лыжным гонкам "Гонка сильнейших" г.Алдан</t>
  </si>
  <si>
    <t xml:space="preserve">Перв. ДВФО по лыжным гонкам г.Арсеньев </t>
  </si>
  <si>
    <t>12-13 марта</t>
  </si>
  <si>
    <t>5 этап Кубка РС(Я) по лыжным гонкам с.ТулунаУ-Алдан. улус</t>
  </si>
  <si>
    <t>4 этап Кубка РС(Я) по лыжным гонкам с.Улахан-Аан Ханг.улус</t>
  </si>
  <si>
    <t>19 марта</t>
  </si>
  <si>
    <t>6 этап Кубка РС(Я) по лыжным гонкам с.Бердигестях, Горный улус</t>
  </si>
  <si>
    <t>25 марта</t>
  </si>
  <si>
    <t>Респ. турнир по лыжным гонкам с.Беке М-Хангаласский улус</t>
  </si>
  <si>
    <t>31-2 апреля</t>
  </si>
  <si>
    <t>Чемпионат РС(Я) по зимнему ориентированию г.Якутск</t>
  </si>
  <si>
    <t>28-29 мая</t>
  </si>
  <si>
    <t>Откр. турнир по русск. шашкам посв. 75-летию Исакова С.С. с.Берд.</t>
  </si>
  <si>
    <t>23 апреля</t>
  </si>
  <si>
    <t>Респ. турнир по в/борьбе пам. Мокрощупова с.Хатас</t>
  </si>
  <si>
    <t>Никаноров Е.И.</t>
  </si>
  <si>
    <t>22 апреля</t>
  </si>
  <si>
    <t>Респ. турнир по в/борьбе пам. Е.Н.Федорова с.Тулагы</t>
  </si>
  <si>
    <t>Откр. турнир по в/борьбе на призы МО "Жемк. наслега" с.Кердем</t>
  </si>
  <si>
    <t xml:space="preserve">Респ. турнир по в/борьбе приз. Упр. О "Автодорожый" г.Якутск </t>
  </si>
  <si>
    <t>10-12 декабря</t>
  </si>
  <si>
    <t>Респ. турнир по в/борьбе пам. Федорова Нь. г.Якутск</t>
  </si>
  <si>
    <t>10-15 июля</t>
  </si>
  <si>
    <t xml:space="preserve">3-5 октября </t>
  </si>
  <si>
    <t xml:space="preserve">спортивных мероприятий ДЮСШ за 2011-12 учебный год </t>
  </si>
  <si>
    <t>Респ. турнир по русским шашкам на призы Н.Н.Саввинова г.Якутск</t>
  </si>
  <si>
    <t>Межд. турнир по межд-ным шашкам пам. Н.Н.Кычкина г.Якутск</t>
  </si>
  <si>
    <t>21-22 октября</t>
  </si>
  <si>
    <t>Перв. ДЮСШ по легкой атлетике среди учащ. с.Бердигестях</t>
  </si>
  <si>
    <t>Стручков И.И.</t>
  </si>
  <si>
    <t>23 октября</t>
  </si>
  <si>
    <t>Турнир по наст. теннису "Открытие сезона" с.Бердигестях</t>
  </si>
  <si>
    <t>29 октября</t>
  </si>
  <si>
    <t>Перв. ДЮСШ по вольн.борьбе ср. юн. 1998-99, 2000 г.р. с.Бердигестях</t>
  </si>
  <si>
    <t>8-9 сентября</t>
  </si>
  <si>
    <t>Респ. фестиваль по вольной борьбе "Игры боотуров" с.Чурапча</t>
  </si>
  <si>
    <t>27 октября</t>
  </si>
  <si>
    <t xml:space="preserve">Первенство первоклассников по русским шашкам с.Бердигестях </t>
  </si>
  <si>
    <t>27 окт.-7 ноября</t>
  </si>
  <si>
    <t>УТС по стрельбе из лука I-й этап подг. к МСИ "Дети Азии" г.Покровск</t>
  </si>
  <si>
    <t>4-5 ноября</t>
  </si>
  <si>
    <t>Перв. Горного улуса по мини-футболу (зачет КСУ) с.Бердигестях</t>
  </si>
  <si>
    <t>Перв. РС(Я) по боксу ср.и юн. 1996-97 г.г.р. на пр. Филиппова с.Намцы</t>
  </si>
  <si>
    <t>3 сентября</t>
  </si>
  <si>
    <t>14-21 сентября</t>
  </si>
  <si>
    <t>Первенство РС(Я) по футболу ср. учащ. 1996 г.р. и мол. г.Якутск</t>
  </si>
  <si>
    <t>17 ноября</t>
  </si>
  <si>
    <t>15-19 ноября</t>
  </si>
  <si>
    <t>Откр. чемпионат СВФУ по боксу на призы ректора г.Якутск</t>
  </si>
  <si>
    <t>Перв. Горного улуса по шашкам (зачет КСУ) с.Бердигестях</t>
  </si>
  <si>
    <t>25-27 ноября</t>
  </si>
  <si>
    <t>Респ. турнир по в/борьбе на пр. Управы "Строит-й округ" г.Якутск</t>
  </si>
  <si>
    <t>27 ноября</t>
  </si>
  <si>
    <t>Откр. респ. перв. по легкой атл. на пр. МБОУ ДЮСШ-5 г.Якутск</t>
  </si>
  <si>
    <t>Лич-коман. перв. улуса по пулевой  стрельбе (зачет КСУ) с.Берд-х</t>
  </si>
  <si>
    <t>23-26 ноября</t>
  </si>
  <si>
    <t>Респ. турнир по боксу на пр. фонда "Дети Саха Азии" г.Якутск</t>
  </si>
  <si>
    <t>2 декабря</t>
  </si>
  <si>
    <t>Респ. турнир на пр. вып. Майинской СОШ по в/борьбе с.Майя</t>
  </si>
  <si>
    <t>9 декабря</t>
  </si>
  <si>
    <t>Откр. респ. турнир по лег. атлетике Амгин. улуса с.Амга</t>
  </si>
  <si>
    <t>НПК "Харитоновские чтение" с.Бердигестях</t>
  </si>
  <si>
    <t>Максимов Ф.А.</t>
  </si>
  <si>
    <t>11 декабря</t>
  </si>
  <si>
    <t>Отбор. турнир по лег. атлетике  с.Бердигестях</t>
  </si>
  <si>
    <t>Тов. встреча по волейболу Кобяйск-Горный с.Бердигестях</t>
  </si>
  <si>
    <t>9-11 декабря</t>
  </si>
  <si>
    <t>Откр. первенсто СВФУ по пулевой стрельбе г.Якутск</t>
  </si>
  <si>
    <t>Григорьев Н.А.</t>
  </si>
  <si>
    <t>15-17 декабря</t>
  </si>
  <si>
    <t>Перв. РС(Я) по волейболу ср. учащ. 1998 г.р. и мол. п.Хатассы</t>
  </si>
  <si>
    <t>11-14 декабря</t>
  </si>
  <si>
    <t>Командное перв. РС(Я) среди учащ. "Золотая шашка" г.Якутск</t>
  </si>
  <si>
    <t>Чемп. РС(Я) по международным шашкам (1 лига) г.Якутск</t>
  </si>
  <si>
    <t>Лич-коман. перв. улуса по боксу  (КСУ) с.Бердигестях</t>
  </si>
  <si>
    <t>Чемпионат г.Якутска по стрельбе из лука г.Якутск</t>
  </si>
  <si>
    <t>15-18 декабря</t>
  </si>
  <si>
    <t>Всероссийский турнир на пр. Ешеева по стрельбе из лука г.Чита</t>
  </si>
  <si>
    <t>Откр. турнир на пр. выпуск. ЧРССШИ с.Мурун-Тыымпыйа Чурапча</t>
  </si>
  <si>
    <t>16-18 декабря</t>
  </si>
  <si>
    <t>Перв. РС(Я) по вольной борьбе на призы Н.Н.Тарского с.Борогон</t>
  </si>
  <si>
    <t>22-25 декабря</t>
  </si>
  <si>
    <t>Откр. турнир по боксу пам. В.С. Никитина с.Техтур М-Канг. улус</t>
  </si>
  <si>
    <t>24-25 декабря</t>
  </si>
  <si>
    <t>Откр. турнир СВФУ по вольной борьбе ср. юн. 1994-96  г.Якутск</t>
  </si>
  <si>
    <t>10-11 января</t>
  </si>
  <si>
    <t>Лич. перв. РС(Я) по легкой атлетике ср. уч. 95-96 г.р. г. Якутск</t>
  </si>
  <si>
    <t>11-15 января</t>
  </si>
  <si>
    <t>Первенство РС(Я) по межд. шашкам среди учащ 1996 г.р. с.Чурапча</t>
  </si>
  <si>
    <t>Сорев. по мини-футболу посв.откр. площадки БСОШ с.Бердигестях</t>
  </si>
  <si>
    <t>зам. директора ДЮСШ:                             Н.Н.Дьяконов</t>
  </si>
  <si>
    <t>19-21 января</t>
  </si>
  <si>
    <t>Чемп. и перв. РС(Я)  федерации по легкой атлетике г.Якутск</t>
  </si>
  <si>
    <t>19-21января</t>
  </si>
  <si>
    <t>Перв. РС(Я) по вольной борьбе на пр. В.Н.Гоголева с.Чурапча</t>
  </si>
  <si>
    <t>19-22 января</t>
  </si>
  <si>
    <t>24-28 января</t>
  </si>
  <si>
    <t>Респ. турнир сильнейших боксеров 1996-97 г.г.р.  г.Якутск</t>
  </si>
  <si>
    <t>27-29 января</t>
  </si>
  <si>
    <t>Л-к сор-е по пул. стрельбе на Кубок ОАО "Алмазы Анабара" г.Якутск</t>
  </si>
  <si>
    <t>30-31 января</t>
  </si>
  <si>
    <t>Респ. турнир на пр. фед. Горного ул. по стр-бе из лука с.Бердигестях</t>
  </si>
  <si>
    <t>Спиридонова Н.С.</t>
  </si>
  <si>
    <t>30 янв. 2 февр.</t>
  </si>
  <si>
    <t>Перв. РС(Я) по русским шашкам среди учащихся г.Якутск</t>
  </si>
  <si>
    <t>Л-команд. первенство РС(Я) по наст. теннису г.Якутск</t>
  </si>
  <si>
    <t>3-4 февраля</t>
  </si>
  <si>
    <t>Респ. турнир по вольной борьбе ср. уч. 1996-97 г.р. г.Якутск</t>
  </si>
  <si>
    <t>3-5 февраля</t>
  </si>
  <si>
    <t>Чемпионат РС(Я) по стрельбе из лука в помещении с.Майя</t>
  </si>
  <si>
    <t>Перв. улуса по волейболу ср. уч-ся 1996 г.р. в зачет КСУ с.Бердигестях</t>
  </si>
  <si>
    <t>9-11 февраля</t>
  </si>
  <si>
    <t>Респ. турнир по в/ борьбе ср. юн. 1999 г.р. и мол. с.Верхневилюйск</t>
  </si>
  <si>
    <t>17-18 февраля</t>
  </si>
  <si>
    <t>Л/к первеснтво улуса по в/б среди учащ. зачет КСУ с.Бердигестях</t>
  </si>
  <si>
    <t>22 декабря</t>
  </si>
  <si>
    <t>Турнир по шашкам на призы "Деда Мороза" ср. восп. д/с Сардаана</t>
  </si>
  <si>
    <t>Первенство РС(Я) по легкой атлеткие "Шиповка юных" с.Чурапча</t>
  </si>
  <si>
    <t>22-26 февраля</t>
  </si>
  <si>
    <t>Респ. турнир по боксу на пр. МС СССР К.С.Бурцева с.Борогонцы</t>
  </si>
  <si>
    <t>24 февраля</t>
  </si>
  <si>
    <t>Откр. турнир по вольной борьбе на пр. мастеров спорта с.Ерт</t>
  </si>
  <si>
    <t>26 февраля</t>
  </si>
  <si>
    <t>Квалификационный турнир по шашкам ср. 2-3, 4-5 кл. с.Бердигестях</t>
  </si>
  <si>
    <t>2 марта</t>
  </si>
  <si>
    <t>Квалификационный турнир по шашкам среди 1 кл. с.Бердигестях</t>
  </si>
  <si>
    <t>4 марта</t>
  </si>
  <si>
    <t>Респ. турнир по шашкам памяти Г.С.Колесова г.Якутск</t>
  </si>
  <si>
    <t>2-3 марта</t>
  </si>
  <si>
    <t>Улусный ФКН "Эрэл" с.Бердигестях</t>
  </si>
  <si>
    <t>Романов Р.Р.</t>
  </si>
  <si>
    <t>20 фев.-4 марта</t>
  </si>
  <si>
    <t>УТС по легкой атлетике для подг. 5 МСИ "Дети Азии" г.Якутск</t>
  </si>
  <si>
    <t>Респ. турнир по боксу на пр. МС СССР Петрова А.Г. с.Хоро В-Вилюй.</t>
  </si>
  <si>
    <t>10 марта</t>
  </si>
  <si>
    <t>Респ. турнир по шашкам на призы МГР М.С.Ноговицыной с.Мугудай</t>
  </si>
  <si>
    <t>Л/к. респ. турнир по стрельбе из лука пам. Стасовой Т.С. г.Покровск</t>
  </si>
  <si>
    <t>Личное перв. РС(Я) по вольной борьбе на пр. П.Пинигина г.Якутск</t>
  </si>
  <si>
    <t>2-7 марта</t>
  </si>
  <si>
    <t>Перв. профсоюзов ЦС ФСО России по боксу г.Учалы Респ. Башкорт.</t>
  </si>
  <si>
    <t>6-26 февраля</t>
  </si>
  <si>
    <t>УТС г.Нерюнгри, перв. ДВФО по боксу ср. юн. 1996-97 г.р. г.Бироб-н</t>
  </si>
  <si>
    <t>II Всерос-й турнир по вольной борьбе ср. мол.  Р.М.Данилова г.Якутск</t>
  </si>
  <si>
    <t>20-29 февраля</t>
  </si>
  <si>
    <t>Л/к первенство России по межд. шашкам г.Санкт-Петербург</t>
  </si>
  <si>
    <t>1-10 марта</t>
  </si>
  <si>
    <t>Л/к первенство России по русск. шашкам г.Всеволожск Ленин. обл.</t>
  </si>
  <si>
    <t>18 марта</t>
  </si>
  <si>
    <t>Перв. улуса по лыжным гонкам ср. школьников с.Магарас</t>
  </si>
  <si>
    <t>Л/к первенство РС(Я) по стрельбе из лука ср. школь. с.Бердигестях</t>
  </si>
  <si>
    <t>14-19 марта</t>
  </si>
  <si>
    <t>Перв. РС(Я) по мини-футболу ср. уч.1998-97, 1996-95 г.г.р. г.Якутск</t>
  </si>
  <si>
    <t>23-27 марта</t>
  </si>
  <si>
    <t>Перв. РС(Я) по волейболу ср. уч. 1994 г.р. и мол. с.Чурапча</t>
  </si>
  <si>
    <t>26-28 марта</t>
  </si>
  <si>
    <t>Откр. первенство ГБОУ РСДЮСШОР по легкой атлетике с.Сунтар</t>
  </si>
  <si>
    <t>28 марта 1 апр.</t>
  </si>
  <si>
    <t>Перв. РС(Я) по боксу ср. шк. пам. МСМК С.Самойлова г.Якутск</t>
  </si>
  <si>
    <t>30 марта 1 апр.</t>
  </si>
  <si>
    <t>Респ. турнир по стрельбе из лука пам. Ю.Кривогорцына с.Майя</t>
  </si>
  <si>
    <t>7 апреля</t>
  </si>
  <si>
    <t xml:space="preserve">Откр. команд. турнир ср. нач. классов Ханг. улуса г.Покровск </t>
  </si>
  <si>
    <t>15 апреля</t>
  </si>
  <si>
    <t>5-8 апреля</t>
  </si>
  <si>
    <t>Чемпионат РС(Я) по русским шашкам ср. мужчин г.Якутск</t>
  </si>
  <si>
    <t>7-9 апреля</t>
  </si>
  <si>
    <t>Кубок РС(Я) по борьбе "Хапсагай" ср. общеобр. школ. с.Бердигестях</t>
  </si>
  <si>
    <t>12 апреля</t>
  </si>
  <si>
    <t>Респ. турнир по русск. шашкам пам. Сивцева Д.Д. с.Бердигестях</t>
  </si>
  <si>
    <t>Л-к. перв. Горного улуса по русс. шаш-м ср. дошкольн. с.Бердигестях</t>
  </si>
  <si>
    <t>Откр. турнир по вольной борьбе Вилюйского улуса с.Халбаака</t>
  </si>
  <si>
    <t>Л/к перв. РС(Я) по в/борьбе памяти Д.М.Данилова с.Майя М/Канг. ул.</t>
  </si>
  <si>
    <t>13-15 апреля</t>
  </si>
  <si>
    <t>1 респ. турнир по боксу "Новые имена" п. Орто-Сурт</t>
  </si>
  <si>
    <t>Откр. турнир по в/борьбе Вилюй. улуса ср. юн. 2001-04 г.р. п.Ботун</t>
  </si>
  <si>
    <t>зам.директора ДЮСШ:                             Н.Н.Дьяконов</t>
  </si>
  <si>
    <t>24 марта</t>
  </si>
  <si>
    <t>Откр. турнир по русским шашкам пам. Г.Ефремова с.Ерт</t>
  </si>
  <si>
    <t>11 марта</t>
  </si>
  <si>
    <t>Л/к перв.  Горн. ул. по н/теннису ср. уч. 1994 г.р. и мол. КСУ с.Бердигестях</t>
  </si>
  <si>
    <t>ДЮСШ  "Дети Азии"</t>
  </si>
  <si>
    <t>26 апр.-5 мая</t>
  </si>
  <si>
    <t>Перв. России по пневматич. стрельбе г.Конь -Колодезь</t>
  </si>
  <si>
    <t>23-27 декабря</t>
  </si>
  <si>
    <t>22-29 марта</t>
  </si>
  <si>
    <t>2-20 марта</t>
  </si>
  <si>
    <t>УТС по вольной борьбе г.Стамбул с участием в  межд. турнире</t>
  </si>
  <si>
    <t>15-25 января</t>
  </si>
  <si>
    <t>УТС по вольной борьбе г.Минск и Киев с участием в межд. турнире</t>
  </si>
  <si>
    <t>Перв. России по пневматической оружии г.Белгород</t>
  </si>
  <si>
    <t>19 марта-4 апр.</t>
  </si>
  <si>
    <t>УТС по стр. из лука I-й этап подг. к МСИ "Дети Азии" г.Анталия Турция</t>
  </si>
  <si>
    <t>Межд. турнир по тхэквандо г.Барнаул</t>
  </si>
  <si>
    <t>Респ. турнир по боксу на призы Федерации Горного улуса с.Бердигестях</t>
  </si>
  <si>
    <t xml:space="preserve"> </t>
  </si>
  <si>
    <t>3-14 мая</t>
  </si>
  <si>
    <t>УТС по стрельбе из лука IV-й этап подг. к МСИ "Дети Азии" г.Якутск</t>
  </si>
  <si>
    <t>15 мая</t>
  </si>
  <si>
    <t>Откр. респ. турнир по вольной борьбе ср. юн. 2001-04 г.р. г.Якутск</t>
  </si>
  <si>
    <t>Респ. турнир по лыжным гонкам на пр. В.Пудова с.Улахан-Аан Ханг. улус</t>
  </si>
  <si>
    <t>Кубок Федерации лыжных гонок РС(Я) с.Магарас</t>
  </si>
  <si>
    <t>23-24 марта</t>
  </si>
  <si>
    <t>Кубок Федерации лыжных гонок РС(Я) с.Чыаппара</t>
  </si>
  <si>
    <t>28 марта 2 апр.</t>
  </si>
  <si>
    <t>2 Спарт. Зимних видов спорта РС(Я) г.Алдан, Нерюнгри</t>
  </si>
  <si>
    <t>8 апреля</t>
  </si>
  <si>
    <t>Массовый лыжный забег "Лыжня России-2012"</t>
  </si>
  <si>
    <t>18-19 мая</t>
  </si>
  <si>
    <t>Откр. респ. турнир по вольной борьбе на пр. Губинского рай. г.Якутска</t>
  </si>
  <si>
    <t>Чемпионат СВФУ по легкой атлетике г.Якутск</t>
  </si>
  <si>
    <t>Л-к чемпионат Европы по шашкам-64 г.Борисов Белорусия</t>
  </si>
  <si>
    <t xml:space="preserve">23 мая </t>
  </si>
  <si>
    <t>Семейный турнир по шашкам "Игра Разума" с.Бердигестях</t>
  </si>
  <si>
    <t>31 мая 2 июня</t>
  </si>
  <si>
    <t>15 Спарт. учащ. "Олимп. Надежды Якутии" по стрельбе из лука г.Якутск</t>
  </si>
  <si>
    <t>20 мая 3 июня 2012 г.</t>
  </si>
  <si>
    <t>УТС РС(Я) 1996-97 г.р. 2 этап по подг. на МСИ «Дети Азии» г.Нерюнгри</t>
  </si>
  <si>
    <t>9-12 июня</t>
  </si>
  <si>
    <t>Чемпионат РС(Я) по стрельбе из лука с.Тулагино</t>
  </si>
  <si>
    <t>16-18 июня</t>
  </si>
  <si>
    <t>Респ. турнир по стрельбе из лука пам. С.Шадрина с.Чурапча</t>
  </si>
  <si>
    <t>19 июня</t>
  </si>
  <si>
    <t>Респ. турнир по стр. из лука посв. к 100-ию Татт. Улуса с.Ытык-Кюель</t>
  </si>
  <si>
    <t>11-13 сентября</t>
  </si>
  <si>
    <t>Респ. фестиваль по в/борьбе "Игры Ботуров" с.Чурапча 1997-98,1999-00 г.р</t>
  </si>
  <si>
    <t>Респ. соревнования по легкой атлетике "Чочур Мыраан" г.Якутск</t>
  </si>
  <si>
    <t>1-3 октября</t>
  </si>
  <si>
    <t>18 Респ. турнир по русским шашкам на пр.Саввинова Н.Н. г.Якутск</t>
  </si>
  <si>
    <t>2-6 октября</t>
  </si>
  <si>
    <t>Первенство РС(Я) по боксу на пр.Филиппова ср. 1997-98 г.р. с.Майя</t>
  </si>
  <si>
    <t>28 сентября</t>
  </si>
  <si>
    <t>Открытие сезона по шашкам с.Бердигестях</t>
  </si>
  <si>
    <t>4-7 октября</t>
  </si>
  <si>
    <t>Респ. фестиваль по русским, межд. шашкам г.Якутск</t>
  </si>
  <si>
    <t>25-27 октября</t>
  </si>
  <si>
    <t>Респ. турнир по стрельбе из лука пам. Михайлова В.А. с.Бердигестях</t>
  </si>
  <si>
    <t>Адм. МР</t>
  </si>
  <si>
    <t xml:space="preserve">спортивных мероприятий ДЮСШ за 2012-13 учебный год </t>
  </si>
  <si>
    <t>21-22 сентября</t>
  </si>
  <si>
    <t>Откр. соревнование по лег. атлетике "Золотая Осень" с.Бердигестях</t>
  </si>
  <si>
    <t>09 ноября</t>
  </si>
  <si>
    <t>Первенство Горного улуса по мини-футболу ср. 1996 г.р. зачет КСУ</t>
  </si>
  <si>
    <t>16 ноября</t>
  </si>
  <si>
    <t>Лично-команд. перв. улуса по русским шашкам ср. учащ. зачет КСУ</t>
  </si>
  <si>
    <t>Откр. респ. турнир по вольной борьбе пам. В.Попова г.Якутск</t>
  </si>
  <si>
    <t>16-19 ноября</t>
  </si>
  <si>
    <t>Откр. первенство ДЮСШ-4 по стрельбе из лука г.Якутск</t>
  </si>
  <si>
    <t>Откр. первенство ДЮСШ по пул. стрельбе с.Бердигестях</t>
  </si>
  <si>
    <t>20-24 ноября</t>
  </si>
  <si>
    <t>3-й откр. турнир по боксу на призы Ректора СВФУ  г.Якутск</t>
  </si>
  <si>
    <t>23-25 ноября</t>
  </si>
  <si>
    <t>Респ. турнир по вольн. борьбе на призы Н.Н.Волкова г.Вилюйск</t>
  </si>
  <si>
    <t>24-25 ноября</t>
  </si>
  <si>
    <t>Респ. турнир Якутской шашечной лиги г.Якутск</t>
  </si>
  <si>
    <t>Чемпионат РС(Я) по пулевой стрельбе г.Якутск</t>
  </si>
  <si>
    <t>1-2 декабря</t>
  </si>
  <si>
    <t>Респ. турнир по шашкам "Юные таланты" по 64 и 100 с. Чурапча</t>
  </si>
  <si>
    <t>Откр. РТ по вольной борьбе пам. Гребневых г.Покровск</t>
  </si>
  <si>
    <t>Перв. РС(Я) по пулевой стрельбе ср. уч. 1996 г.р. и мол. г.Якутск</t>
  </si>
  <si>
    <t>28 нояб. 3 дек.</t>
  </si>
  <si>
    <t>Респ. турнир по боксу на пр. фонда "Дети Азии" г.Якутск</t>
  </si>
  <si>
    <t>29 нояб. 1 дек.</t>
  </si>
  <si>
    <t>Перв. ДВФО откр. Кубок Мэра г.Хабаровск по лег. атлетике</t>
  </si>
  <si>
    <t>7 декабря</t>
  </si>
  <si>
    <t>Перв. улуса по шахматам зачет комп. спарт. с.Бердигестях</t>
  </si>
  <si>
    <t>Турнир на пр. "Кубок Чыпчаал" по мини-футболу с.Бердигестях</t>
  </si>
  <si>
    <t>5-8 декабря</t>
  </si>
  <si>
    <t>Чемпионат РС(Я) по межд. шашкам 1 лига г.Якутск</t>
  </si>
  <si>
    <t>Откр. первенство УОР по стрельбе из лука г.Якутск</t>
  </si>
  <si>
    <t>15-16 декабря</t>
  </si>
  <si>
    <t>21 декабря</t>
  </si>
  <si>
    <t xml:space="preserve"> Перв. улуса по пулевой стрельбе в зачет комп. спарт учащ. с.Бердигестях</t>
  </si>
  <si>
    <t>Перв. улуса по боксу среди юн. 1999-2000 г.р. с.Бердигестях</t>
  </si>
  <si>
    <t xml:space="preserve">19-23 декабря </t>
  </si>
  <si>
    <t>Перв. РС(Я) по боксу пам. А.Ф.Кравченко ср.юн.1995-96 г.р. с.Бердигестях</t>
  </si>
  <si>
    <t>Чемпионат г.Якутска по стрельбе из лука</t>
  </si>
  <si>
    <t>23-27 января</t>
  </si>
  <si>
    <t>Респ. Турнир на призы МСМК Д.Федорова и А Поскачина г. Вилюйск</t>
  </si>
  <si>
    <t>2-й рсеп. турнир по в/борьбе ср. юношей 2000-2002 г.р. г. Якутск</t>
  </si>
  <si>
    <t xml:space="preserve">21-23 января </t>
  </si>
  <si>
    <t>Перв. РС(Я) по русским шашкам г. Якутск</t>
  </si>
  <si>
    <t>24-26 января</t>
  </si>
  <si>
    <t>Перв. РС(Я) по международным шашкам</t>
  </si>
  <si>
    <t>Перв. РС(Я) по легкой атлетике в закрытом помещение</t>
  </si>
  <si>
    <t>24-27 января</t>
  </si>
  <si>
    <t>Перв. школьников РС(Я) с. Бердигестях</t>
  </si>
  <si>
    <t xml:space="preserve">Респ. турнир на призы П.П. Пинигина </t>
  </si>
  <si>
    <t>Сивцев П.Н.</t>
  </si>
  <si>
    <t>19-23 февраля</t>
  </si>
  <si>
    <t>всероссийское соревнование по боксу перв. Общества "Динамо"</t>
  </si>
  <si>
    <t>23-24 февраля</t>
  </si>
  <si>
    <t>Респ. Турнир на призы МС СССР Аргуновой А.Н. с. Борогонцы</t>
  </si>
  <si>
    <t>Колодезников Р.П.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</si>
</sst>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Arial Cyr"/>
      <family val="0"/>
    </font>
    <font>
      <sz val="10"/>
      <color indexed="14"/>
      <name val="Times New Roman"/>
      <family val="1"/>
    </font>
    <font>
      <sz val="10"/>
      <color indexed="14"/>
      <name val="Arial Cyr"/>
      <family val="0"/>
    </font>
    <font>
      <sz val="8"/>
      <color indexed="10"/>
      <name val="Arial Cyr"/>
      <family val="0"/>
    </font>
    <font>
      <sz val="8"/>
      <color indexed="14"/>
      <name val="Arial Cyr"/>
      <family val="0"/>
    </font>
    <font>
      <sz val="10"/>
      <color indexed="53"/>
      <name val="Times New Roman"/>
      <family val="1"/>
    </font>
    <font>
      <sz val="10"/>
      <color indexed="53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4"/>
      <name val="Times New Roman"/>
      <family val="1"/>
    </font>
    <font>
      <sz val="8"/>
      <color indexed="53"/>
      <name val="Times New Roman"/>
      <family val="1"/>
    </font>
    <font>
      <sz val="10"/>
      <color indexed="52"/>
      <name val="Times New Roman"/>
      <family val="1"/>
    </font>
    <font>
      <sz val="8"/>
      <color indexed="52"/>
      <name val="Arial Cyr"/>
      <family val="0"/>
    </font>
    <font>
      <sz val="10"/>
      <color indexed="52"/>
      <name val="Arial Cyr"/>
      <family val="0"/>
    </font>
    <font>
      <sz val="8"/>
      <color indexed="53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2"/>
      <name val="Arial Cyr"/>
      <family val="0"/>
    </font>
    <font>
      <sz val="8"/>
      <color indexed="12"/>
      <name val="Times New Roman"/>
      <family val="1"/>
    </font>
    <font>
      <sz val="10"/>
      <color indexed="12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justify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6" fontId="1" fillId="0" borderId="10" xfId="0" applyNumberFormat="1" applyFont="1" applyBorder="1" applyAlignment="1">
      <alignment horizontal="center" vertical="center"/>
    </xf>
    <xf numFmtId="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fill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justify" wrapText="1"/>
    </xf>
    <xf numFmtId="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6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horizontal="center" vertical="center"/>
    </xf>
    <xf numFmtId="6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6" fontId="2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vertical="justify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6" fontId="18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6" fontId="11" fillId="0" borderId="10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6" fontId="2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2" fillId="0" borderId="10" xfId="0" applyFont="1" applyBorder="1" applyAlignment="1">
      <alignment vertical="justify" wrapText="1"/>
    </xf>
    <xf numFmtId="6" fontId="2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6" fontId="14" fillId="0" borderId="10" xfId="0" applyNumberFormat="1" applyFont="1" applyBorder="1" applyAlignment="1">
      <alignment horizontal="center" vertical="center"/>
    </xf>
    <xf numFmtId="6" fontId="14" fillId="0" borderId="10" xfId="0" applyNumberFormat="1" applyFont="1" applyBorder="1" applyAlignment="1">
      <alignment horizontal="center" vertical="center" wrapText="1"/>
    </xf>
    <xf numFmtId="6" fontId="15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6" fontId="2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6" fontId="15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6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6" fontId="1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vertical="justify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6" fontId="2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vertical="justify" wrapText="1"/>
    </xf>
    <xf numFmtId="0" fontId="2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" fontId="1" fillId="0" borderId="11" xfId="0" applyNumberFormat="1" applyFont="1" applyBorder="1" applyAlignment="1">
      <alignment horizontal="center" wrapText="1"/>
    </xf>
    <xf numFmtId="6" fontId="1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9" fontId="1" fillId="0" borderId="10" xfId="57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justify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textRotation="255"/>
    </xf>
    <xf numFmtId="0" fontId="1" fillId="0" borderId="10" xfId="0" applyFont="1" applyBorder="1" applyAlignment="1">
      <alignment textRotation="255"/>
    </xf>
    <xf numFmtId="0" fontId="23" fillId="0" borderId="10" xfId="0" applyFont="1" applyBorder="1" applyAlignment="1">
      <alignment horizontal="center" textRotation="255"/>
    </xf>
    <xf numFmtId="0" fontId="14" fillId="0" borderId="10" xfId="0" applyFont="1" applyBorder="1" applyAlignment="1">
      <alignment horizontal="left" textRotation="255"/>
    </xf>
    <xf numFmtId="0" fontId="14" fillId="0" borderId="10" xfId="0" applyFont="1" applyBorder="1" applyAlignment="1">
      <alignment horizontal="center" textRotation="255"/>
    </xf>
    <xf numFmtId="0" fontId="23" fillId="0" borderId="10" xfId="0" applyFont="1" applyBorder="1" applyAlignment="1">
      <alignment textRotation="255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28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/>
    </xf>
    <xf numFmtId="9" fontId="23" fillId="0" borderId="10" xfId="57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vertical="justify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vertical="justify" wrapText="1"/>
    </xf>
    <xf numFmtId="0" fontId="14" fillId="0" borderId="14" xfId="0" applyFont="1" applyBorder="1" applyAlignment="1">
      <alignment horizontal="center" vertical="center"/>
    </xf>
    <xf numFmtId="6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textRotation="255"/>
    </xf>
    <xf numFmtId="0" fontId="14" fillId="0" borderId="14" xfId="0" applyFont="1" applyBorder="1" applyAlignment="1">
      <alignment horizontal="center" vertical="center" textRotation="255"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255" wrapText="1"/>
    </xf>
    <xf numFmtId="0" fontId="70" fillId="0" borderId="12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textRotation="255"/>
    </xf>
    <xf numFmtId="0" fontId="14" fillId="33" borderId="10" xfId="0" applyFont="1" applyFill="1" applyBorder="1" applyAlignment="1">
      <alignment horizontal="center" textRotation="255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fill" vertical="center" wrapText="1"/>
    </xf>
    <xf numFmtId="0" fontId="1" fillId="33" borderId="10" xfId="0" applyFont="1" applyFill="1" applyBorder="1" applyAlignment="1">
      <alignment horizontal="center" textRotation="255"/>
    </xf>
    <xf numFmtId="0" fontId="14" fillId="33" borderId="10" xfId="0" applyFont="1" applyFill="1" applyBorder="1" applyAlignment="1">
      <alignment horizontal="center" vertical="center" textRotation="255" wrapText="1"/>
    </xf>
    <xf numFmtId="0" fontId="23" fillId="33" borderId="10" xfId="0" applyFont="1" applyFill="1" applyBorder="1" applyAlignment="1">
      <alignment horizontal="fill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6" fontId="1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3" fillId="33" borderId="10" xfId="0" applyFont="1" applyFill="1" applyBorder="1" applyAlignment="1">
      <alignment vertical="justify" wrapText="1"/>
    </xf>
    <xf numFmtId="0" fontId="28" fillId="33" borderId="10" xfId="0" applyFont="1" applyFill="1" applyBorder="1" applyAlignment="1">
      <alignment horizontal="center" vertical="center" textRotation="255" wrapText="1"/>
    </xf>
    <xf numFmtId="0" fontId="23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/>
    </xf>
    <xf numFmtId="6" fontId="1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textRotation="255"/>
    </xf>
    <xf numFmtId="0" fontId="1" fillId="33" borderId="10" xfId="0" applyFont="1" applyFill="1" applyBorder="1" applyAlignment="1">
      <alignment textRotation="255"/>
    </xf>
    <xf numFmtId="9" fontId="1" fillId="33" borderId="10" xfId="57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justify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255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textRotation="255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fill" vertical="center" wrapText="1"/>
    </xf>
    <xf numFmtId="0" fontId="1" fillId="34" borderId="10" xfId="0" applyFont="1" applyFill="1" applyBorder="1" applyAlignment="1">
      <alignment horizontal="center" textRotation="255"/>
    </xf>
    <xf numFmtId="0" fontId="14" fillId="34" borderId="10" xfId="0" applyFont="1" applyFill="1" applyBorder="1" applyAlignment="1">
      <alignment horizontal="center" vertical="center" textRotation="255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textRotation="255"/>
    </xf>
    <xf numFmtId="0" fontId="28" fillId="34" borderId="10" xfId="0" applyFont="1" applyFill="1" applyBorder="1" applyAlignment="1">
      <alignment horizontal="center" vertical="center" textRotation="255" wrapText="1"/>
    </xf>
    <xf numFmtId="0" fontId="1" fillId="34" borderId="10" xfId="0" applyFont="1" applyFill="1" applyBorder="1" applyAlignment="1">
      <alignment vertical="justify" wrapText="1"/>
    </xf>
    <xf numFmtId="0" fontId="1" fillId="34" borderId="10" xfId="0" applyFont="1" applyFill="1" applyBorder="1" applyAlignment="1">
      <alignment horizontal="center" vertical="center"/>
    </xf>
    <xf numFmtId="6" fontId="1" fillId="34" borderId="10" xfId="0" applyNumberFormat="1" applyFont="1" applyFill="1" applyBorder="1" applyAlignment="1">
      <alignment horizontal="center" vertical="center"/>
    </xf>
    <xf numFmtId="6" fontId="1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23" fillId="34" borderId="10" xfId="0" applyFont="1" applyFill="1" applyBorder="1" applyAlignment="1">
      <alignment vertical="justify" wrapText="1"/>
    </xf>
    <xf numFmtId="0" fontId="14" fillId="34" borderId="10" xfId="0" applyFont="1" applyFill="1" applyBorder="1" applyAlignment="1">
      <alignment horizontal="left" textRotation="255"/>
    </xf>
    <xf numFmtId="0" fontId="0" fillId="34" borderId="0" xfId="0" applyFill="1" applyAlignment="1">
      <alignment/>
    </xf>
    <xf numFmtId="0" fontId="23" fillId="34" borderId="10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vertical="center"/>
    </xf>
    <xf numFmtId="6" fontId="23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textRotation="255"/>
    </xf>
    <xf numFmtId="0" fontId="1" fillId="34" borderId="10" xfId="0" applyFont="1" applyFill="1" applyBorder="1" applyAlignment="1">
      <alignment textRotation="255"/>
    </xf>
    <xf numFmtId="0" fontId="23" fillId="34" borderId="10" xfId="0" applyFont="1" applyFill="1" applyBorder="1" applyAlignment="1">
      <alignment textRotation="255"/>
    </xf>
    <xf numFmtId="16" fontId="1" fillId="34" borderId="10" xfId="0" applyNumberFormat="1" applyFont="1" applyFill="1" applyBorder="1" applyAlignment="1">
      <alignment horizontal="center"/>
    </xf>
    <xf numFmtId="9" fontId="23" fillId="34" borderId="10" xfId="57" applyFont="1" applyFill="1" applyBorder="1" applyAlignment="1">
      <alignment/>
    </xf>
    <xf numFmtId="9" fontId="1" fillId="34" borderId="10" xfId="57" applyFont="1" applyFill="1" applyBorder="1" applyAlignment="1">
      <alignment/>
    </xf>
    <xf numFmtId="0" fontId="1" fillId="34" borderId="15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vertical="justify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textRotation="255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zoomScalePageLayoutView="0" workbookViewId="0" topLeftCell="A31">
      <selection activeCell="N46" sqref="N46"/>
    </sheetView>
  </sheetViews>
  <sheetFormatPr defaultColWidth="9.00390625" defaultRowHeight="12.75"/>
  <cols>
    <col min="1" max="1" width="4.00390625" style="0" customWidth="1"/>
    <col min="2" max="2" width="14.875" style="0" customWidth="1"/>
    <col min="3" max="3" width="53.25390625" style="0" customWidth="1"/>
    <col min="4" max="4" width="5.875" style="0" customWidth="1"/>
    <col min="5" max="5" width="14.625" style="0" customWidth="1"/>
    <col min="6" max="6" width="7.875" style="0" customWidth="1"/>
    <col min="7" max="7" width="7.25390625" style="0" customWidth="1"/>
    <col min="8" max="8" width="8.25390625" style="0" customWidth="1"/>
    <col min="9" max="10" width="6.00390625" style="0" customWidth="1"/>
    <col min="11" max="11" width="7.00390625" style="0" customWidth="1"/>
    <col min="12" max="12" width="6.125" style="0" customWidth="1"/>
  </cols>
  <sheetData>
    <row r="1" spans="1:8" ht="15.75">
      <c r="A1" s="287" t="s">
        <v>66</v>
      </c>
      <c r="B1" s="287"/>
      <c r="C1" s="287"/>
      <c r="D1" s="287"/>
      <c r="E1" s="287"/>
      <c r="F1" s="287"/>
      <c r="G1" s="287"/>
      <c r="H1" s="287"/>
    </row>
    <row r="2" spans="1:8" ht="15.75">
      <c r="A2" s="288" t="s">
        <v>67</v>
      </c>
      <c r="B2" s="288"/>
      <c r="C2" s="288"/>
      <c r="D2" s="288"/>
      <c r="E2" s="288"/>
      <c r="F2" s="288"/>
      <c r="G2" s="288"/>
      <c r="H2" s="288"/>
    </row>
    <row r="3" spans="1:8" ht="15.75">
      <c r="A3" s="19"/>
      <c r="B3" s="19"/>
      <c r="C3" s="19"/>
      <c r="D3" s="19"/>
      <c r="E3" s="19"/>
      <c r="F3" s="19"/>
      <c r="G3" s="19"/>
      <c r="H3" s="19"/>
    </row>
    <row r="4" spans="1:12" ht="12.75">
      <c r="A4" s="289"/>
      <c r="B4" s="289" t="s">
        <v>0</v>
      </c>
      <c r="C4" s="291" t="s">
        <v>1</v>
      </c>
      <c r="D4" s="292" t="s">
        <v>2</v>
      </c>
      <c r="E4" s="291" t="s">
        <v>3</v>
      </c>
      <c r="F4" s="294" t="s">
        <v>4</v>
      </c>
      <c r="G4" s="295"/>
      <c r="H4" s="296"/>
      <c r="I4" s="284" t="s">
        <v>127</v>
      </c>
      <c r="J4" s="285"/>
      <c r="K4" s="285"/>
      <c r="L4" s="286"/>
    </row>
    <row r="5" spans="1:12" ht="33">
      <c r="A5" s="290"/>
      <c r="B5" s="290"/>
      <c r="C5" s="291"/>
      <c r="D5" s="293"/>
      <c r="E5" s="291"/>
      <c r="F5" s="1" t="s">
        <v>7</v>
      </c>
      <c r="G5" s="4" t="s">
        <v>16</v>
      </c>
      <c r="H5" s="4" t="s">
        <v>17</v>
      </c>
      <c r="I5" s="59" t="s">
        <v>128</v>
      </c>
      <c r="J5" s="59" t="s">
        <v>129</v>
      </c>
      <c r="K5" s="59" t="s">
        <v>130</v>
      </c>
      <c r="L5" s="59" t="s">
        <v>134</v>
      </c>
    </row>
    <row r="6" spans="1:12" ht="12.75" customHeight="1">
      <c r="A6" s="10">
        <v>1</v>
      </c>
      <c r="B6" s="10" t="s">
        <v>18</v>
      </c>
      <c r="C6" s="18" t="s">
        <v>68</v>
      </c>
      <c r="D6" s="10">
        <v>2</v>
      </c>
      <c r="E6" s="10" t="s">
        <v>10</v>
      </c>
      <c r="F6" s="1"/>
      <c r="G6" s="4"/>
      <c r="H6" s="14"/>
      <c r="I6" s="4"/>
      <c r="J6" s="4"/>
      <c r="K6" s="4"/>
      <c r="L6" s="26"/>
    </row>
    <row r="7" spans="1:12" ht="12.75" customHeight="1">
      <c r="A7" s="10">
        <v>2</v>
      </c>
      <c r="B7" s="10" t="s">
        <v>19</v>
      </c>
      <c r="C7" s="11" t="s">
        <v>69</v>
      </c>
      <c r="D7" s="10">
        <v>17</v>
      </c>
      <c r="E7" s="10" t="s">
        <v>9</v>
      </c>
      <c r="F7" s="1"/>
      <c r="G7" s="4"/>
      <c r="H7" s="12">
        <v>38120</v>
      </c>
      <c r="I7" s="4">
        <v>1</v>
      </c>
      <c r="J7" s="4">
        <v>2</v>
      </c>
      <c r="K7" s="4">
        <v>3</v>
      </c>
      <c r="L7" s="26"/>
    </row>
    <row r="8" spans="1:12" ht="12.75" customHeight="1">
      <c r="A8" s="35">
        <v>3</v>
      </c>
      <c r="B8" s="35" t="s">
        <v>20</v>
      </c>
      <c r="C8" s="36" t="s">
        <v>70</v>
      </c>
      <c r="D8" s="35">
        <v>9</v>
      </c>
      <c r="E8" s="35" t="s">
        <v>21</v>
      </c>
      <c r="F8" s="37"/>
      <c r="G8" s="38"/>
      <c r="H8" s="39"/>
      <c r="I8" s="38"/>
      <c r="J8" s="38"/>
      <c r="K8" s="38"/>
      <c r="L8" s="40"/>
    </row>
    <row r="9" spans="1:12" ht="12.75" customHeight="1">
      <c r="A9" s="10">
        <v>4</v>
      </c>
      <c r="B9" s="10" t="s">
        <v>22</v>
      </c>
      <c r="C9" s="11" t="s">
        <v>71</v>
      </c>
      <c r="D9" s="10">
        <v>11</v>
      </c>
      <c r="E9" s="10" t="s">
        <v>5</v>
      </c>
      <c r="F9" s="1"/>
      <c r="G9" s="14"/>
      <c r="H9" s="14"/>
      <c r="I9" s="4"/>
      <c r="J9" s="4">
        <v>1</v>
      </c>
      <c r="K9" s="4"/>
      <c r="L9" s="26"/>
    </row>
    <row r="10" spans="1:12" ht="12.75" customHeight="1">
      <c r="A10" s="28">
        <v>5</v>
      </c>
      <c r="B10" s="28" t="s">
        <v>26</v>
      </c>
      <c r="C10" s="30" t="s">
        <v>15</v>
      </c>
      <c r="D10" s="28">
        <v>6</v>
      </c>
      <c r="E10" s="28" t="s">
        <v>13</v>
      </c>
      <c r="F10" s="55"/>
      <c r="G10" s="31"/>
      <c r="H10" s="32"/>
      <c r="I10" s="31"/>
      <c r="J10" s="43"/>
      <c r="K10" s="43" t="s">
        <v>455</v>
      </c>
      <c r="L10" s="44" t="s">
        <v>135</v>
      </c>
    </row>
    <row r="11" spans="1:12" ht="12.75" customHeight="1">
      <c r="A11" s="10">
        <v>6</v>
      </c>
      <c r="B11" s="10" t="s">
        <v>23</v>
      </c>
      <c r="C11" s="11" t="s">
        <v>72</v>
      </c>
      <c r="D11" s="10">
        <v>7</v>
      </c>
      <c r="E11" s="10" t="s">
        <v>9</v>
      </c>
      <c r="F11" s="56"/>
      <c r="G11" s="4"/>
      <c r="H11" s="12">
        <v>14070</v>
      </c>
      <c r="I11" s="4"/>
      <c r="J11" s="4"/>
      <c r="K11" s="4">
        <v>4</v>
      </c>
      <c r="L11" s="29"/>
    </row>
    <row r="12" spans="1:12" ht="12.75" customHeight="1">
      <c r="A12" s="10">
        <v>7</v>
      </c>
      <c r="B12" s="10" t="s">
        <v>24</v>
      </c>
      <c r="C12" s="11" t="s">
        <v>73</v>
      </c>
      <c r="D12" s="10">
        <v>9</v>
      </c>
      <c r="E12" s="10" t="s">
        <v>6</v>
      </c>
      <c r="F12" s="56"/>
      <c r="G12" s="1"/>
      <c r="H12" s="14"/>
      <c r="I12" s="4">
        <v>1</v>
      </c>
      <c r="J12" s="4">
        <v>2</v>
      </c>
      <c r="K12" s="4">
        <v>2</v>
      </c>
      <c r="L12" s="29"/>
    </row>
    <row r="13" spans="1:12" ht="12.75" customHeight="1">
      <c r="A13" s="35">
        <v>8</v>
      </c>
      <c r="B13" s="35" t="s">
        <v>25</v>
      </c>
      <c r="C13" s="36" t="s">
        <v>74</v>
      </c>
      <c r="D13" s="35">
        <v>12</v>
      </c>
      <c r="E13" s="35" t="s">
        <v>8</v>
      </c>
      <c r="F13" s="57"/>
      <c r="G13" s="45"/>
      <c r="H13" s="39"/>
      <c r="I13" s="38">
        <v>2</v>
      </c>
      <c r="J13" s="38">
        <v>2</v>
      </c>
      <c r="K13" s="38">
        <v>2</v>
      </c>
      <c r="L13" s="46"/>
    </row>
    <row r="14" spans="1:12" ht="12.75" customHeight="1">
      <c r="A14" s="28">
        <v>9</v>
      </c>
      <c r="B14" s="28" t="s">
        <v>45</v>
      </c>
      <c r="C14" s="30" t="s">
        <v>75</v>
      </c>
      <c r="D14" s="28">
        <v>4</v>
      </c>
      <c r="E14" s="28" t="s">
        <v>13</v>
      </c>
      <c r="F14" s="55"/>
      <c r="G14" s="42"/>
      <c r="H14" s="32"/>
      <c r="I14" s="43" t="s">
        <v>456</v>
      </c>
      <c r="J14" s="43"/>
      <c r="K14" s="43" t="s">
        <v>457</v>
      </c>
      <c r="L14" s="44" t="s">
        <v>136</v>
      </c>
    </row>
    <row r="15" spans="1:12" ht="12.75" customHeight="1">
      <c r="A15" s="10">
        <v>10</v>
      </c>
      <c r="B15" s="10" t="s">
        <v>101</v>
      </c>
      <c r="C15" s="11" t="s">
        <v>102</v>
      </c>
      <c r="D15" s="10">
        <v>7</v>
      </c>
      <c r="E15" s="10" t="s">
        <v>97</v>
      </c>
      <c r="F15" s="1"/>
      <c r="G15" s="56">
        <v>4000</v>
      </c>
      <c r="H15" s="14">
        <v>3750</v>
      </c>
      <c r="I15" s="4"/>
      <c r="J15" s="4"/>
      <c r="K15" s="4"/>
      <c r="L15" s="26"/>
    </row>
    <row r="16" spans="1:12" ht="12.75" customHeight="1">
      <c r="A16" s="10">
        <v>11</v>
      </c>
      <c r="B16" s="10" t="s">
        <v>27</v>
      </c>
      <c r="C16" s="11" t="s">
        <v>103</v>
      </c>
      <c r="D16" s="10">
        <v>4</v>
      </c>
      <c r="E16" s="10" t="s">
        <v>97</v>
      </c>
      <c r="F16" s="1"/>
      <c r="G16" s="56">
        <v>3000</v>
      </c>
      <c r="H16" s="12">
        <v>3000</v>
      </c>
      <c r="I16" s="4"/>
      <c r="J16" s="4">
        <v>1</v>
      </c>
      <c r="K16" s="4">
        <v>1</v>
      </c>
      <c r="L16" s="26"/>
    </row>
    <row r="17" spans="1:12" ht="12.75" customHeight="1">
      <c r="A17" s="10">
        <v>12</v>
      </c>
      <c r="B17" s="10" t="s">
        <v>27</v>
      </c>
      <c r="C17" s="11" t="s">
        <v>76</v>
      </c>
      <c r="D17" s="10">
        <v>240</v>
      </c>
      <c r="E17" s="10" t="s">
        <v>5</v>
      </c>
      <c r="F17" s="1"/>
      <c r="G17" s="15"/>
      <c r="H17" s="13"/>
      <c r="I17" s="4"/>
      <c r="J17" s="4"/>
      <c r="K17" s="4"/>
      <c r="L17" s="26"/>
    </row>
    <row r="18" spans="1:12" ht="12.75" customHeight="1">
      <c r="A18" s="35">
        <v>13</v>
      </c>
      <c r="B18" s="35" t="s">
        <v>27</v>
      </c>
      <c r="C18" s="36" t="s">
        <v>77</v>
      </c>
      <c r="D18" s="35">
        <v>8</v>
      </c>
      <c r="E18" s="35" t="s">
        <v>9</v>
      </c>
      <c r="F18" s="45">
        <v>80</v>
      </c>
      <c r="G18" s="48"/>
      <c r="H18" s="47">
        <v>6820</v>
      </c>
      <c r="I18" s="38"/>
      <c r="J18" s="38"/>
      <c r="K18" s="38"/>
      <c r="L18" s="40"/>
    </row>
    <row r="19" spans="1:12" ht="12.75" customHeight="1">
      <c r="A19" s="10">
        <v>14</v>
      </c>
      <c r="B19" s="10" t="s">
        <v>28</v>
      </c>
      <c r="C19" s="11" t="s">
        <v>78</v>
      </c>
      <c r="D19" s="10">
        <v>8</v>
      </c>
      <c r="E19" s="10" t="s">
        <v>9</v>
      </c>
      <c r="F19" s="1">
        <v>100</v>
      </c>
      <c r="G19" s="56"/>
      <c r="H19" s="12">
        <v>13200</v>
      </c>
      <c r="I19" s="4"/>
      <c r="J19" s="4"/>
      <c r="K19" s="4">
        <v>2</v>
      </c>
      <c r="L19" s="26"/>
    </row>
    <row r="20" spans="1:12" ht="12.75" customHeight="1">
      <c r="A20" s="10">
        <v>15</v>
      </c>
      <c r="B20" s="10" t="s">
        <v>29</v>
      </c>
      <c r="C20" s="11" t="s">
        <v>30</v>
      </c>
      <c r="D20" s="10">
        <v>11</v>
      </c>
      <c r="E20" s="10" t="s">
        <v>11</v>
      </c>
      <c r="F20" s="1"/>
      <c r="G20" s="15"/>
      <c r="H20" s="12">
        <v>13533</v>
      </c>
      <c r="I20" s="4">
        <v>1</v>
      </c>
      <c r="J20" s="4"/>
      <c r="K20" s="4">
        <v>2</v>
      </c>
      <c r="L20" s="26"/>
    </row>
    <row r="21" spans="1:12" ht="12.75" customHeight="1">
      <c r="A21" s="10">
        <v>16</v>
      </c>
      <c r="B21" s="10" t="s">
        <v>31</v>
      </c>
      <c r="C21" s="11" t="s">
        <v>79</v>
      </c>
      <c r="D21" s="10">
        <v>49</v>
      </c>
      <c r="E21" s="10" t="s">
        <v>5</v>
      </c>
      <c r="F21" s="1"/>
      <c r="G21" s="15"/>
      <c r="H21" s="12"/>
      <c r="I21" s="4"/>
      <c r="J21" s="4"/>
      <c r="K21" s="4"/>
      <c r="L21" s="26"/>
    </row>
    <row r="22" spans="1:12" ht="12.75" customHeight="1">
      <c r="A22" s="10">
        <v>17</v>
      </c>
      <c r="B22" s="10"/>
      <c r="C22" s="11" t="s">
        <v>80</v>
      </c>
      <c r="D22" s="10">
        <v>11</v>
      </c>
      <c r="E22" s="10" t="s">
        <v>8</v>
      </c>
      <c r="F22" s="56"/>
      <c r="G22" s="15"/>
      <c r="H22" s="12">
        <v>1200</v>
      </c>
      <c r="I22" s="4">
        <v>5</v>
      </c>
      <c r="J22" s="4">
        <v>3</v>
      </c>
      <c r="K22" s="4">
        <v>1</v>
      </c>
      <c r="L22" s="26"/>
    </row>
    <row r="23" spans="1:12" ht="12.75" customHeight="1">
      <c r="A23" s="10">
        <v>18</v>
      </c>
      <c r="B23" s="10" t="s">
        <v>32</v>
      </c>
      <c r="C23" s="11" t="s">
        <v>81</v>
      </c>
      <c r="D23" s="10">
        <v>11</v>
      </c>
      <c r="E23" s="10" t="s">
        <v>8</v>
      </c>
      <c r="F23" s="1">
        <v>10760</v>
      </c>
      <c r="G23" s="15"/>
      <c r="H23" s="12"/>
      <c r="I23" s="4">
        <v>3</v>
      </c>
      <c r="J23" s="4">
        <v>4</v>
      </c>
      <c r="K23" s="4">
        <v>2</v>
      </c>
      <c r="L23" s="26"/>
    </row>
    <row r="24" spans="1:12" ht="12.75" customHeight="1">
      <c r="A24" s="35">
        <v>19</v>
      </c>
      <c r="B24" s="35" t="s">
        <v>98</v>
      </c>
      <c r="C24" s="36" t="s">
        <v>82</v>
      </c>
      <c r="D24" s="35">
        <v>3</v>
      </c>
      <c r="E24" s="35" t="s">
        <v>6</v>
      </c>
      <c r="F24" s="45"/>
      <c r="G24" s="48"/>
      <c r="H24" s="47"/>
      <c r="I24" s="38"/>
      <c r="J24" s="38"/>
      <c r="K24" s="38"/>
      <c r="L24" s="40"/>
    </row>
    <row r="25" spans="1:12" ht="12.75" customHeight="1">
      <c r="A25" s="10">
        <v>20</v>
      </c>
      <c r="B25" s="10" t="s">
        <v>36</v>
      </c>
      <c r="C25" s="11" t="s">
        <v>83</v>
      </c>
      <c r="D25" s="10">
        <v>10</v>
      </c>
      <c r="E25" s="10" t="s">
        <v>13</v>
      </c>
      <c r="F25" s="13">
        <v>1000</v>
      </c>
      <c r="G25" s="15"/>
      <c r="H25" s="12">
        <v>5000</v>
      </c>
      <c r="I25" s="4"/>
      <c r="J25" s="4">
        <v>1</v>
      </c>
      <c r="K25" s="4">
        <v>1</v>
      </c>
      <c r="L25" s="26"/>
    </row>
    <row r="26" spans="1:12" ht="12.75" customHeight="1">
      <c r="A26" s="10">
        <v>21</v>
      </c>
      <c r="B26" s="10" t="s">
        <v>33</v>
      </c>
      <c r="C26" s="11" t="s">
        <v>84</v>
      </c>
      <c r="D26" s="10">
        <v>33</v>
      </c>
      <c r="E26" s="10" t="s">
        <v>34</v>
      </c>
      <c r="F26" s="1"/>
      <c r="G26" s="15"/>
      <c r="H26" s="12"/>
      <c r="I26" s="4"/>
      <c r="J26" s="4"/>
      <c r="K26" s="4"/>
      <c r="L26" s="26"/>
    </row>
    <row r="27" spans="1:12" ht="12.75" customHeight="1">
      <c r="A27" s="10">
        <v>22</v>
      </c>
      <c r="B27" s="10" t="s">
        <v>35</v>
      </c>
      <c r="C27" s="11" t="s">
        <v>85</v>
      </c>
      <c r="D27" s="10">
        <v>20</v>
      </c>
      <c r="E27" s="10" t="s">
        <v>21</v>
      </c>
      <c r="F27" s="1"/>
      <c r="G27" s="15"/>
      <c r="H27" s="12"/>
      <c r="I27" s="4"/>
      <c r="J27" s="4"/>
      <c r="K27" s="4"/>
      <c r="L27" s="26"/>
    </row>
    <row r="28" spans="1:12" ht="12.75" customHeight="1">
      <c r="A28" s="35">
        <v>23</v>
      </c>
      <c r="B28" s="35" t="s">
        <v>37</v>
      </c>
      <c r="C28" s="36" t="s">
        <v>86</v>
      </c>
      <c r="D28" s="35">
        <v>18</v>
      </c>
      <c r="E28" s="35" t="s">
        <v>5</v>
      </c>
      <c r="F28" s="45"/>
      <c r="G28" s="48"/>
      <c r="H28" s="47"/>
      <c r="I28" s="38">
        <v>2</v>
      </c>
      <c r="J28" s="38"/>
      <c r="K28" s="38"/>
      <c r="L28" s="40"/>
    </row>
    <row r="29" spans="1:12" ht="12.75" customHeight="1">
      <c r="A29" s="10">
        <v>24</v>
      </c>
      <c r="B29" s="10" t="s">
        <v>12</v>
      </c>
      <c r="C29" s="11" t="s">
        <v>87</v>
      </c>
      <c r="D29" s="10"/>
      <c r="E29" s="10" t="s">
        <v>13</v>
      </c>
      <c r="F29" s="1"/>
      <c r="G29" s="15"/>
      <c r="H29" s="12"/>
      <c r="I29" s="4"/>
      <c r="J29" s="4"/>
      <c r="K29" s="4"/>
      <c r="L29" s="26"/>
    </row>
    <row r="30" spans="1:12" ht="12.75" customHeight="1">
      <c r="A30" s="10">
        <v>25</v>
      </c>
      <c r="B30" s="10" t="s">
        <v>14</v>
      </c>
      <c r="C30" s="11" t="s">
        <v>88</v>
      </c>
      <c r="D30" s="10"/>
      <c r="E30" s="10" t="s">
        <v>21</v>
      </c>
      <c r="F30" s="1"/>
      <c r="G30" s="15"/>
      <c r="H30" s="12"/>
      <c r="I30" s="4"/>
      <c r="J30" s="4"/>
      <c r="K30" s="4"/>
      <c r="L30" s="26"/>
    </row>
    <row r="31" spans="1:12" ht="12.75" customHeight="1">
      <c r="A31" s="35">
        <v>26</v>
      </c>
      <c r="B31" s="35" t="s">
        <v>38</v>
      </c>
      <c r="C31" s="36" t="s">
        <v>89</v>
      </c>
      <c r="D31" s="35">
        <v>9</v>
      </c>
      <c r="E31" s="35" t="s">
        <v>6</v>
      </c>
      <c r="F31" s="37">
        <v>12000</v>
      </c>
      <c r="G31" s="48"/>
      <c r="H31" s="47">
        <v>6000</v>
      </c>
      <c r="I31" s="38">
        <v>1</v>
      </c>
      <c r="J31" s="38">
        <v>2</v>
      </c>
      <c r="K31" s="38">
        <v>1</v>
      </c>
      <c r="L31" s="40"/>
    </row>
    <row r="32" spans="1:12" ht="12.75" customHeight="1">
      <c r="A32" s="10">
        <v>27</v>
      </c>
      <c r="B32" s="10" t="s">
        <v>39</v>
      </c>
      <c r="C32" s="11" t="s">
        <v>90</v>
      </c>
      <c r="D32" s="10">
        <v>47</v>
      </c>
      <c r="E32" s="10" t="s">
        <v>21</v>
      </c>
      <c r="F32" s="1"/>
      <c r="G32" s="15"/>
      <c r="H32" s="12"/>
      <c r="I32" s="4"/>
      <c r="J32" s="4"/>
      <c r="K32" s="4"/>
      <c r="L32" s="26"/>
    </row>
    <row r="33" spans="1:12" ht="12.75" customHeight="1">
      <c r="A33" s="10">
        <v>28</v>
      </c>
      <c r="B33" s="10" t="s">
        <v>40</v>
      </c>
      <c r="C33" s="11" t="s">
        <v>91</v>
      </c>
      <c r="D33" s="10">
        <v>5</v>
      </c>
      <c r="E33" s="10" t="s">
        <v>34</v>
      </c>
      <c r="F33" s="1">
        <v>4200</v>
      </c>
      <c r="G33" s="15"/>
      <c r="H33" s="12">
        <v>8300</v>
      </c>
      <c r="I33" s="4"/>
      <c r="J33" s="4"/>
      <c r="K33" s="4"/>
      <c r="L33" s="26"/>
    </row>
    <row r="34" spans="1:12" ht="12.75" customHeight="1">
      <c r="A34" s="10">
        <v>29</v>
      </c>
      <c r="B34" s="10" t="s">
        <v>41</v>
      </c>
      <c r="C34" s="11" t="s">
        <v>42</v>
      </c>
      <c r="D34" s="10">
        <v>8</v>
      </c>
      <c r="E34" s="10" t="s">
        <v>9</v>
      </c>
      <c r="F34" s="1"/>
      <c r="G34" s="15">
        <v>100</v>
      </c>
      <c r="H34" s="12">
        <v>16000</v>
      </c>
      <c r="I34" s="4">
        <v>3</v>
      </c>
      <c r="J34" s="4"/>
      <c r="K34" s="4">
        <v>5</v>
      </c>
      <c r="L34" s="26"/>
    </row>
    <row r="35" spans="1:12" ht="12.75" customHeight="1">
      <c r="A35" s="10">
        <v>30</v>
      </c>
      <c r="B35" s="10" t="s">
        <v>43</v>
      </c>
      <c r="C35" s="11" t="s">
        <v>92</v>
      </c>
      <c r="D35" s="10"/>
      <c r="E35" s="10" t="s">
        <v>34</v>
      </c>
      <c r="F35" s="56"/>
      <c r="G35" s="15"/>
      <c r="H35" s="12"/>
      <c r="I35" s="4"/>
      <c r="J35" s="4"/>
      <c r="K35" s="4"/>
      <c r="L35" s="26"/>
    </row>
    <row r="36" spans="1:12" ht="12.75" customHeight="1">
      <c r="A36" s="60">
        <v>31</v>
      </c>
      <c r="B36" s="60" t="s">
        <v>44</v>
      </c>
      <c r="C36" s="61" t="s">
        <v>93</v>
      </c>
      <c r="D36" s="60">
        <v>9</v>
      </c>
      <c r="E36" s="60" t="s">
        <v>9</v>
      </c>
      <c r="F36" s="62"/>
      <c r="G36" s="63">
        <v>100</v>
      </c>
      <c r="H36" s="64">
        <v>14600</v>
      </c>
      <c r="I36" s="65">
        <v>3</v>
      </c>
      <c r="J36" s="65">
        <v>1</v>
      </c>
      <c r="K36" s="65">
        <v>2</v>
      </c>
      <c r="L36" s="66"/>
    </row>
    <row r="37" spans="1:12" ht="12.75" customHeight="1">
      <c r="A37" s="10">
        <v>32</v>
      </c>
      <c r="B37" s="17" t="s">
        <v>44</v>
      </c>
      <c r="C37" s="11" t="s">
        <v>94</v>
      </c>
      <c r="D37" s="10">
        <v>20</v>
      </c>
      <c r="E37" s="10" t="s">
        <v>13</v>
      </c>
      <c r="F37" s="1"/>
      <c r="G37" s="15"/>
      <c r="H37" s="12"/>
      <c r="I37" s="4">
        <v>4</v>
      </c>
      <c r="J37" s="4">
        <v>6</v>
      </c>
      <c r="K37" s="4">
        <v>2</v>
      </c>
      <c r="L37" s="26"/>
    </row>
    <row r="38" spans="1:12" ht="12.75" customHeight="1">
      <c r="A38" s="10">
        <v>33</v>
      </c>
      <c r="B38" s="10" t="s">
        <v>46</v>
      </c>
      <c r="C38" s="11" t="s">
        <v>139</v>
      </c>
      <c r="D38" s="10">
        <v>50</v>
      </c>
      <c r="E38" s="10" t="s">
        <v>5</v>
      </c>
      <c r="F38" s="1">
        <v>1000</v>
      </c>
      <c r="G38" s="15">
        <v>500</v>
      </c>
      <c r="H38" s="12"/>
      <c r="I38" s="27"/>
      <c r="J38" s="27"/>
      <c r="K38" s="27"/>
      <c r="L38" s="25"/>
    </row>
    <row r="39" spans="1:12" ht="12.75" customHeight="1">
      <c r="A39" s="35">
        <v>34</v>
      </c>
      <c r="B39" s="35" t="s">
        <v>47</v>
      </c>
      <c r="C39" s="36" t="s">
        <v>95</v>
      </c>
      <c r="D39" s="35">
        <v>9</v>
      </c>
      <c r="E39" s="35" t="s">
        <v>5</v>
      </c>
      <c r="F39" s="45"/>
      <c r="G39" s="48"/>
      <c r="H39" s="47">
        <v>11400</v>
      </c>
      <c r="I39" s="38">
        <v>1</v>
      </c>
      <c r="J39" s="38">
        <v>1</v>
      </c>
      <c r="K39" s="38">
        <v>1</v>
      </c>
      <c r="L39" s="40"/>
    </row>
    <row r="40" spans="1:12" ht="12.75" customHeight="1">
      <c r="A40" s="35">
        <v>35</v>
      </c>
      <c r="B40" s="35" t="s">
        <v>48</v>
      </c>
      <c r="C40" s="36" t="s">
        <v>96</v>
      </c>
      <c r="D40" s="35">
        <v>11</v>
      </c>
      <c r="E40" s="35" t="s">
        <v>21</v>
      </c>
      <c r="F40" s="45"/>
      <c r="G40" s="48">
        <v>2500</v>
      </c>
      <c r="H40" s="47">
        <v>11000</v>
      </c>
      <c r="I40" s="38"/>
      <c r="J40" s="38"/>
      <c r="K40" s="38"/>
      <c r="L40" s="40"/>
    </row>
    <row r="41" spans="1:12" ht="12.75" customHeight="1">
      <c r="A41" s="10">
        <v>36</v>
      </c>
      <c r="B41" s="10" t="s">
        <v>49</v>
      </c>
      <c r="C41" s="11" t="s">
        <v>50</v>
      </c>
      <c r="D41" s="10"/>
      <c r="E41" s="10" t="s">
        <v>51</v>
      </c>
      <c r="F41" s="1"/>
      <c r="G41" s="15">
        <v>1400</v>
      </c>
      <c r="H41" s="12"/>
      <c r="I41" s="27"/>
      <c r="J41" s="27"/>
      <c r="K41" s="27"/>
      <c r="L41" s="25"/>
    </row>
    <row r="42" spans="1:12" ht="12.75" customHeight="1">
      <c r="A42" s="35">
        <v>37</v>
      </c>
      <c r="B42" s="35" t="s">
        <v>52</v>
      </c>
      <c r="C42" s="36" t="s">
        <v>53</v>
      </c>
      <c r="D42" s="35">
        <v>12</v>
      </c>
      <c r="E42" s="35" t="s">
        <v>5</v>
      </c>
      <c r="F42" s="45"/>
      <c r="G42" s="48"/>
      <c r="H42" s="47">
        <v>18200</v>
      </c>
      <c r="I42" s="38"/>
      <c r="J42" s="38"/>
      <c r="K42" s="38"/>
      <c r="L42" s="40"/>
    </row>
    <row r="43" spans="1:12" ht="12.75" customHeight="1">
      <c r="A43" s="10">
        <v>38</v>
      </c>
      <c r="B43" s="10" t="s">
        <v>54</v>
      </c>
      <c r="C43" s="11" t="s">
        <v>55</v>
      </c>
      <c r="D43" s="10">
        <v>4</v>
      </c>
      <c r="E43" s="10" t="s">
        <v>34</v>
      </c>
      <c r="F43" s="1">
        <v>3000</v>
      </c>
      <c r="G43" s="15"/>
      <c r="H43" s="12"/>
      <c r="I43" s="27"/>
      <c r="J43" s="27"/>
      <c r="K43" s="27"/>
      <c r="L43" s="25"/>
    </row>
    <row r="44" spans="1:12" ht="12.75" customHeight="1">
      <c r="A44" s="35">
        <v>39</v>
      </c>
      <c r="B44" s="35" t="s">
        <v>131</v>
      </c>
      <c r="C44" s="36" t="s">
        <v>106</v>
      </c>
      <c r="D44" s="35">
        <v>17</v>
      </c>
      <c r="E44" s="35" t="s">
        <v>9</v>
      </c>
      <c r="F44" s="45">
        <v>7600</v>
      </c>
      <c r="G44" s="48">
        <v>2000</v>
      </c>
      <c r="H44" s="47">
        <v>9450</v>
      </c>
      <c r="I44" s="38">
        <v>2</v>
      </c>
      <c r="J44" s="38">
        <v>1</v>
      </c>
      <c r="K44" s="38">
        <v>3</v>
      </c>
      <c r="L44" s="40"/>
    </row>
    <row r="45" spans="1:12" ht="12.75" customHeight="1">
      <c r="A45" s="28">
        <v>40</v>
      </c>
      <c r="B45" s="28" t="s">
        <v>56</v>
      </c>
      <c r="C45" s="30" t="s">
        <v>57</v>
      </c>
      <c r="D45" s="28">
        <v>4</v>
      </c>
      <c r="E45" s="28" t="s">
        <v>58</v>
      </c>
      <c r="F45" s="42">
        <v>5000</v>
      </c>
      <c r="G45" s="44">
        <v>15000</v>
      </c>
      <c r="H45" s="54">
        <v>40000</v>
      </c>
      <c r="I45" s="31"/>
      <c r="J45" s="31"/>
      <c r="K45" s="43" t="s">
        <v>458</v>
      </c>
      <c r="L45" s="33"/>
    </row>
    <row r="46" spans="1:12" ht="12.75" customHeight="1">
      <c r="A46" s="28">
        <v>41</v>
      </c>
      <c r="B46" s="28" t="s">
        <v>48</v>
      </c>
      <c r="C46" s="30" t="s">
        <v>59</v>
      </c>
      <c r="D46" s="28">
        <v>9</v>
      </c>
      <c r="E46" s="28" t="s">
        <v>13</v>
      </c>
      <c r="F46" s="42"/>
      <c r="G46" s="44"/>
      <c r="H46" s="54"/>
      <c r="I46" s="31"/>
      <c r="J46" s="31"/>
      <c r="K46" s="43" t="s">
        <v>458</v>
      </c>
      <c r="L46" s="33"/>
    </row>
    <row r="47" spans="1:12" ht="12.75" customHeight="1">
      <c r="A47" s="35">
        <v>42</v>
      </c>
      <c r="B47" s="35" t="s">
        <v>60</v>
      </c>
      <c r="C47" s="36" t="s">
        <v>61</v>
      </c>
      <c r="D47" s="35">
        <v>11</v>
      </c>
      <c r="E47" s="35" t="s">
        <v>62</v>
      </c>
      <c r="F47" s="45"/>
      <c r="G47" s="48"/>
      <c r="H47" s="47">
        <v>16500</v>
      </c>
      <c r="I47" s="38">
        <v>4</v>
      </c>
      <c r="J47" s="38">
        <v>4</v>
      </c>
      <c r="K47" s="38"/>
      <c r="L47" s="40"/>
    </row>
    <row r="48" spans="1:12" ht="12.75" customHeight="1">
      <c r="A48" s="10">
        <v>43</v>
      </c>
      <c r="B48" s="10" t="s">
        <v>63</v>
      </c>
      <c r="C48" s="11" t="s">
        <v>100</v>
      </c>
      <c r="D48" s="10">
        <v>10</v>
      </c>
      <c r="E48" s="10" t="s">
        <v>97</v>
      </c>
      <c r="F48" s="1"/>
      <c r="G48" s="15">
        <v>10000</v>
      </c>
      <c r="H48" s="12">
        <v>8000</v>
      </c>
      <c r="I48" s="27">
        <v>1</v>
      </c>
      <c r="J48" s="27">
        <v>2</v>
      </c>
      <c r="K48" s="27"/>
      <c r="L48" s="25"/>
    </row>
    <row r="49" spans="1:12" ht="12.75" customHeight="1">
      <c r="A49" s="35">
        <v>44</v>
      </c>
      <c r="B49" s="35" t="s">
        <v>63</v>
      </c>
      <c r="C49" s="36" t="s">
        <v>132</v>
      </c>
      <c r="D49" s="35">
        <v>15</v>
      </c>
      <c r="E49" s="35" t="s">
        <v>5</v>
      </c>
      <c r="F49" s="45"/>
      <c r="G49" s="48"/>
      <c r="H49" s="47">
        <v>18000</v>
      </c>
      <c r="I49" s="38"/>
      <c r="J49" s="38"/>
      <c r="K49" s="38"/>
      <c r="L49" s="40"/>
    </row>
    <row r="50" spans="1:12" ht="12.75" customHeight="1">
      <c r="A50" s="35">
        <v>45</v>
      </c>
      <c r="B50" s="35" t="s">
        <v>64</v>
      </c>
      <c r="C50" s="36" t="s">
        <v>65</v>
      </c>
      <c r="D50" s="35">
        <v>15</v>
      </c>
      <c r="E50" s="35" t="s">
        <v>13</v>
      </c>
      <c r="F50" s="45"/>
      <c r="G50" s="48"/>
      <c r="H50" s="47">
        <v>10000</v>
      </c>
      <c r="I50" s="38"/>
      <c r="J50" s="38">
        <v>3</v>
      </c>
      <c r="K50" s="38"/>
      <c r="L50" s="40"/>
    </row>
    <row r="51" spans="1:12" ht="12.75" customHeight="1">
      <c r="A51" s="10">
        <v>46</v>
      </c>
      <c r="B51" s="10" t="s">
        <v>125</v>
      </c>
      <c r="C51" s="11" t="s">
        <v>126</v>
      </c>
      <c r="D51" s="10">
        <v>100</v>
      </c>
      <c r="E51" s="10" t="s">
        <v>8</v>
      </c>
      <c r="F51" s="13">
        <v>10210</v>
      </c>
      <c r="G51" s="15"/>
      <c r="H51" s="12"/>
      <c r="I51" s="27"/>
      <c r="J51" s="27"/>
      <c r="K51" s="27"/>
      <c r="L51" s="25"/>
    </row>
    <row r="52" spans="1:12" ht="12.75" customHeight="1">
      <c r="A52" s="10">
        <v>47</v>
      </c>
      <c r="B52" s="10" t="s">
        <v>104</v>
      </c>
      <c r="C52" s="11" t="s">
        <v>105</v>
      </c>
      <c r="D52" s="10">
        <v>1</v>
      </c>
      <c r="E52" s="10" t="s">
        <v>97</v>
      </c>
      <c r="F52" s="1"/>
      <c r="G52" s="15"/>
      <c r="H52" s="12">
        <v>2500</v>
      </c>
      <c r="I52" s="27"/>
      <c r="J52" s="27">
        <v>1</v>
      </c>
      <c r="K52" s="27"/>
      <c r="L52" s="25"/>
    </row>
    <row r="53" spans="1:12" ht="12.75" customHeight="1">
      <c r="A53" s="10">
        <v>48</v>
      </c>
      <c r="B53" s="10" t="s">
        <v>110</v>
      </c>
      <c r="C53" s="11" t="s">
        <v>111</v>
      </c>
      <c r="D53" s="10">
        <v>8</v>
      </c>
      <c r="E53" s="10" t="s">
        <v>112</v>
      </c>
      <c r="F53" s="1"/>
      <c r="G53" s="15"/>
      <c r="H53" s="12">
        <v>10800</v>
      </c>
      <c r="I53" s="27">
        <v>2</v>
      </c>
      <c r="J53" s="27"/>
      <c r="K53" s="27">
        <v>4</v>
      </c>
      <c r="L53" s="25"/>
    </row>
    <row r="54" spans="1:12" ht="12.75" customHeight="1">
      <c r="A54" s="35">
        <v>49</v>
      </c>
      <c r="B54" s="35" t="s">
        <v>109</v>
      </c>
      <c r="C54" s="36" t="s">
        <v>115</v>
      </c>
      <c r="D54" s="35">
        <v>10</v>
      </c>
      <c r="E54" s="35" t="s">
        <v>9</v>
      </c>
      <c r="F54" s="37">
        <v>13200</v>
      </c>
      <c r="G54" s="68">
        <v>2000</v>
      </c>
      <c r="H54" s="47"/>
      <c r="I54" s="38"/>
      <c r="J54" s="38">
        <v>2</v>
      </c>
      <c r="K54" s="38">
        <v>2</v>
      </c>
      <c r="L54" s="40"/>
    </row>
    <row r="55" spans="1:12" ht="12.75" customHeight="1">
      <c r="A55" s="10">
        <v>50</v>
      </c>
      <c r="B55" s="10" t="s">
        <v>107</v>
      </c>
      <c r="C55" s="11" t="s">
        <v>108</v>
      </c>
      <c r="D55" s="10">
        <v>40</v>
      </c>
      <c r="E55" s="10" t="s">
        <v>21</v>
      </c>
      <c r="F55" s="13">
        <v>450</v>
      </c>
      <c r="G55" s="69">
        <v>1000</v>
      </c>
      <c r="H55" s="12"/>
      <c r="I55" s="27"/>
      <c r="J55" s="27"/>
      <c r="K55" s="27"/>
      <c r="L55" s="25"/>
    </row>
    <row r="56" spans="1:12" ht="12.75" customHeight="1">
      <c r="A56" s="10">
        <v>51</v>
      </c>
      <c r="B56" s="10" t="s">
        <v>113</v>
      </c>
      <c r="C56" s="11" t="s">
        <v>114</v>
      </c>
      <c r="D56" s="10">
        <v>10</v>
      </c>
      <c r="E56" s="10" t="s">
        <v>62</v>
      </c>
      <c r="F56" s="1"/>
      <c r="G56" s="15"/>
      <c r="H56" s="12">
        <v>15000</v>
      </c>
      <c r="I56" s="27">
        <v>3</v>
      </c>
      <c r="J56" s="27"/>
      <c r="K56" s="27">
        <v>5</v>
      </c>
      <c r="L56" s="25"/>
    </row>
    <row r="57" spans="1:12" ht="12.75" customHeight="1">
      <c r="A57" s="28">
        <v>52</v>
      </c>
      <c r="B57" s="10" t="s">
        <v>142</v>
      </c>
      <c r="C57" s="11" t="s">
        <v>143</v>
      </c>
      <c r="D57" s="10"/>
      <c r="E57" s="10" t="s">
        <v>11</v>
      </c>
      <c r="F57" s="1">
        <v>1500</v>
      </c>
      <c r="G57" s="69">
        <v>500</v>
      </c>
      <c r="H57" s="12">
        <v>2020</v>
      </c>
      <c r="I57" s="27"/>
      <c r="J57" s="27"/>
      <c r="K57" s="27"/>
      <c r="L57" s="25"/>
    </row>
    <row r="58" spans="1:12" ht="12.75" customHeight="1">
      <c r="A58" s="10">
        <v>53</v>
      </c>
      <c r="B58" s="28" t="s">
        <v>137</v>
      </c>
      <c r="C58" s="30" t="s">
        <v>138</v>
      </c>
      <c r="D58" s="28">
        <v>2</v>
      </c>
      <c r="E58" s="28" t="s">
        <v>58</v>
      </c>
      <c r="F58" s="42"/>
      <c r="G58" s="44"/>
      <c r="H58" s="54"/>
      <c r="I58" s="31"/>
      <c r="J58" s="31"/>
      <c r="K58" s="43" t="s">
        <v>457</v>
      </c>
      <c r="L58" s="33"/>
    </row>
    <row r="59" spans="1:12" ht="12.75" customHeight="1">
      <c r="A59" s="10">
        <v>54</v>
      </c>
      <c r="B59" s="49" t="s">
        <v>116</v>
      </c>
      <c r="C59" s="50" t="s">
        <v>117</v>
      </c>
      <c r="D59" s="49">
        <v>3</v>
      </c>
      <c r="E59" s="49" t="s">
        <v>8</v>
      </c>
      <c r="F59" s="58">
        <v>10000</v>
      </c>
      <c r="G59" s="70"/>
      <c r="H59" s="52">
        <v>18000</v>
      </c>
      <c r="I59" s="51">
        <v>1</v>
      </c>
      <c r="J59" s="51">
        <v>2</v>
      </c>
      <c r="K59" s="51"/>
      <c r="L59" s="53"/>
    </row>
    <row r="60" spans="1:12" ht="12.75" customHeight="1">
      <c r="A60" s="10">
        <v>55</v>
      </c>
      <c r="B60" s="10" t="s">
        <v>118</v>
      </c>
      <c r="C60" s="11" t="s">
        <v>119</v>
      </c>
      <c r="D60" s="10">
        <v>6</v>
      </c>
      <c r="E60" s="10" t="s">
        <v>120</v>
      </c>
      <c r="F60" s="1"/>
      <c r="G60" s="15"/>
      <c r="H60" s="12">
        <v>10500</v>
      </c>
      <c r="I60" s="27">
        <v>3</v>
      </c>
      <c r="J60" s="27">
        <v>1</v>
      </c>
      <c r="K60" s="27"/>
      <c r="L60" s="25"/>
    </row>
    <row r="61" spans="1:12" ht="12.75" customHeight="1">
      <c r="A61" s="10">
        <v>56</v>
      </c>
      <c r="B61" s="10" t="s">
        <v>121</v>
      </c>
      <c r="C61" s="11" t="s">
        <v>122</v>
      </c>
      <c r="D61" s="10">
        <v>9</v>
      </c>
      <c r="E61" s="10" t="s">
        <v>5</v>
      </c>
      <c r="F61" s="1"/>
      <c r="G61" s="15"/>
      <c r="H61" s="12">
        <v>5000</v>
      </c>
      <c r="I61" s="27">
        <v>1</v>
      </c>
      <c r="J61" s="27"/>
      <c r="K61" s="27">
        <v>2</v>
      </c>
      <c r="L61" s="25"/>
    </row>
    <row r="62" spans="1:12" ht="12.75" customHeight="1">
      <c r="A62" s="10">
        <v>57</v>
      </c>
      <c r="B62" s="10" t="s">
        <v>123</v>
      </c>
      <c r="C62" s="11" t="s">
        <v>124</v>
      </c>
      <c r="D62" s="10">
        <v>10</v>
      </c>
      <c r="E62" s="10" t="s">
        <v>13</v>
      </c>
      <c r="F62" s="1"/>
      <c r="G62" s="15">
        <v>5000</v>
      </c>
      <c r="H62" s="12">
        <v>11500</v>
      </c>
      <c r="I62" s="27">
        <v>2</v>
      </c>
      <c r="J62" s="27">
        <v>1</v>
      </c>
      <c r="K62" s="27">
        <v>1</v>
      </c>
      <c r="L62" s="25"/>
    </row>
    <row r="63" spans="1:12" ht="12.75" customHeight="1">
      <c r="A63" s="10">
        <v>58</v>
      </c>
      <c r="B63" s="10" t="s">
        <v>123</v>
      </c>
      <c r="C63" s="11" t="s">
        <v>133</v>
      </c>
      <c r="D63" s="10">
        <v>9</v>
      </c>
      <c r="E63" s="10" t="s">
        <v>9</v>
      </c>
      <c r="F63" s="1"/>
      <c r="G63" s="15">
        <v>2000</v>
      </c>
      <c r="H63" s="12">
        <v>6000</v>
      </c>
      <c r="I63" s="27">
        <v>1</v>
      </c>
      <c r="J63" s="27">
        <v>2</v>
      </c>
      <c r="K63" s="27">
        <v>2</v>
      </c>
      <c r="L63" s="25"/>
    </row>
    <row r="64" spans="1:12" ht="12.75" customHeight="1">
      <c r="A64" s="10">
        <v>59</v>
      </c>
      <c r="B64" s="10" t="s">
        <v>147</v>
      </c>
      <c r="C64" s="11" t="s">
        <v>148</v>
      </c>
      <c r="D64" s="10">
        <v>7</v>
      </c>
      <c r="E64" s="10" t="s">
        <v>149</v>
      </c>
      <c r="F64" s="13">
        <v>4800</v>
      </c>
      <c r="G64" s="15"/>
      <c r="H64" s="12">
        <v>10500</v>
      </c>
      <c r="I64" s="27"/>
      <c r="J64" s="27"/>
      <c r="K64" s="27"/>
      <c r="L64" s="25"/>
    </row>
    <row r="65" spans="1:12" ht="12.75" customHeight="1">
      <c r="A65" s="10">
        <v>60</v>
      </c>
      <c r="B65" s="10" t="s">
        <v>140</v>
      </c>
      <c r="C65" s="11" t="s">
        <v>141</v>
      </c>
      <c r="D65" s="10">
        <v>10</v>
      </c>
      <c r="E65" s="10" t="s">
        <v>21</v>
      </c>
      <c r="F65" s="1"/>
      <c r="G65" s="71">
        <v>2000</v>
      </c>
      <c r="H65" s="12">
        <v>6000</v>
      </c>
      <c r="I65" s="27"/>
      <c r="J65" s="72"/>
      <c r="K65" s="72"/>
      <c r="L65" s="72">
        <v>3</v>
      </c>
    </row>
    <row r="66" spans="1:12" ht="12.75" customHeight="1">
      <c r="A66" s="10">
        <v>61</v>
      </c>
      <c r="B66" s="10" t="s">
        <v>144</v>
      </c>
      <c r="C66" s="11" t="s">
        <v>145</v>
      </c>
      <c r="D66" s="10">
        <v>18</v>
      </c>
      <c r="E66" s="10" t="s">
        <v>34</v>
      </c>
      <c r="F66" s="1"/>
      <c r="G66" s="69">
        <v>600</v>
      </c>
      <c r="H66" s="12"/>
      <c r="I66" s="27"/>
      <c r="J66" s="72"/>
      <c r="K66" s="72"/>
      <c r="L66" s="72"/>
    </row>
    <row r="67" spans="1:12" ht="12.75" customHeight="1">
      <c r="A67" s="28">
        <v>62</v>
      </c>
      <c r="B67" s="10" t="s">
        <v>144</v>
      </c>
      <c r="C67" s="11" t="s">
        <v>146</v>
      </c>
      <c r="D67" s="10">
        <v>100</v>
      </c>
      <c r="E67" s="10" t="s">
        <v>11</v>
      </c>
      <c r="F67" s="1"/>
      <c r="G67" s="69">
        <v>20000</v>
      </c>
      <c r="H67" s="12">
        <v>12720</v>
      </c>
      <c r="I67" s="27">
        <v>8</v>
      </c>
      <c r="J67" s="72">
        <v>9</v>
      </c>
      <c r="K67" s="72">
        <v>17</v>
      </c>
      <c r="L67" s="72"/>
    </row>
    <row r="68" spans="1:12" ht="12.75" customHeight="1">
      <c r="A68" s="73">
        <v>63</v>
      </c>
      <c r="B68" s="10" t="s">
        <v>150</v>
      </c>
      <c r="C68" s="11" t="s">
        <v>151</v>
      </c>
      <c r="D68" s="10">
        <v>10</v>
      </c>
      <c r="E68" s="10" t="s">
        <v>11</v>
      </c>
      <c r="F68" s="1"/>
      <c r="G68" s="15"/>
      <c r="H68" s="12">
        <v>10400</v>
      </c>
      <c r="I68" s="27">
        <v>2</v>
      </c>
      <c r="J68" s="72">
        <v>1</v>
      </c>
      <c r="K68" s="72">
        <v>1</v>
      </c>
      <c r="L68" s="72"/>
    </row>
    <row r="69" spans="1:12" ht="12.75">
      <c r="A69" s="25"/>
      <c r="B69" s="10"/>
      <c r="C69" s="11"/>
      <c r="D69" s="10"/>
      <c r="E69" s="10"/>
      <c r="F69" s="1"/>
      <c r="G69" s="15"/>
      <c r="H69" s="12"/>
      <c r="I69" s="27"/>
      <c r="J69" s="72"/>
      <c r="K69" s="72"/>
      <c r="L69" s="72"/>
    </row>
    <row r="70" spans="1:12" ht="12.75">
      <c r="A70" s="25"/>
      <c r="B70" s="10"/>
      <c r="C70" s="11"/>
      <c r="D70" s="10"/>
      <c r="E70" s="10"/>
      <c r="F70" s="74">
        <f>F68+F67+F66+F65+F64+F63+F62+F61+F60+F59+F58+F57+F56+F55+F54+F53+F52+F51+F50+F49+F48+F47+F46+F45+F44+F43+F42+F41+F40+F39+F38+F37+F36+F35+F34+F33+F31+F30+F29+F28+F27+F26+F25+F24+F23+F22+F21+F20+F19+F18+F17+F16+F15+F14+F13+F12+F11+F10+F9+F8+F7+F6</f>
        <v>84900</v>
      </c>
      <c r="G70" s="74">
        <f>G68+G67+G66+G65+G64+G63+G62+G61+G60+G59+G58+G57+G56+G55+G54+G53+G52+G51+G50+G49+G48+G47+G46+G45+G44+G43+G42+G41+G40+G39+G38+G37+G36+G35+G34+G33+G31+G30+G29+G28+G27+G26+G25+G24+G23+G22+G21+G20+G19+G18+G17+G16+G15+G14+G13+G12+G11+G10+G9+G8+G7+G6</f>
        <v>71700</v>
      </c>
      <c r="H70" s="74">
        <f>H68+H67+H66+H65+H64+H63+H62+H61+H60+H59+H58+H57+H56+H55+H54+H53+H52+H51+H50+H49+H48+H47+H46+H45+H44+H43+H42+H41+H40+H39+H38+H37+H36+H35+H34+H33+H31+H30+H29+H28+H27+H26+H25+H24+H23+H22+H21+H20+H19+H18+H17+H16+H15+H14+H13+H12+H11+H10+H9+H8+H7+H6</f>
        <v>407083</v>
      </c>
      <c r="I70" s="27"/>
      <c r="J70" s="72"/>
      <c r="K70" s="72"/>
      <c r="L70" s="72"/>
    </row>
    <row r="71" spans="1:12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2.75">
      <c r="A74" s="25"/>
      <c r="B74" s="25"/>
      <c r="C74" s="25"/>
      <c r="D74" s="74">
        <f>D72+D71+D70+D69+D68+D67+D66+D65+D64+D63+D62+D61+D60+D59+D58+D57+D56+D55+D54+D53+D52+D51+D50+D49+D48+D47+D46+D45+D44+D43+D42+D41+D40+D39+D38+D37+D35+D34+D33+D32+D31+D30+D29+D28+D27+D26+D25+D24+D23+D22+D21+D20+D19+D18+D17+D16+D15+D14+D13+D12+D11+D10</f>
        <v>1080</v>
      </c>
      <c r="E74" s="25"/>
      <c r="F74" s="25"/>
      <c r="G74" s="25"/>
      <c r="H74" s="25"/>
      <c r="I74" s="25"/>
      <c r="J74" s="25"/>
      <c r="K74" s="25"/>
      <c r="L74" s="25"/>
    </row>
  </sheetData>
  <sheetProtection/>
  <mergeCells count="9">
    <mergeCell ref="I4:L4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" right="0.18" top="0.25" bottom="0.24" header="0.26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106" zoomScaleSheetLayoutView="106" zoomScalePageLayoutView="0" workbookViewId="0" topLeftCell="A70">
      <selection activeCell="N88" sqref="N88"/>
    </sheetView>
  </sheetViews>
  <sheetFormatPr defaultColWidth="9.00390625" defaultRowHeight="12.75"/>
  <cols>
    <col min="1" max="1" width="2.875" style="0" customWidth="1"/>
    <col min="2" max="2" width="14.75390625" style="0" customWidth="1"/>
    <col min="3" max="3" width="57.875" style="0" customWidth="1"/>
    <col min="4" max="4" width="7.125" style="0" customWidth="1"/>
    <col min="5" max="5" width="13.375" style="0" customWidth="1"/>
    <col min="6" max="6" width="9.25390625" style="0" customWidth="1"/>
    <col min="7" max="8" width="9.00390625" style="0" customWidth="1"/>
    <col min="9" max="12" width="4.75390625" style="0" customWidth="1"/>
  </cols>
  <sheetData>
    <row r="1" spans="1:12" ht="12.75">
      <c r="A1" s="298" t="s">
        <v>66</v>
      </c>
      <c r="B1" s="298"/>
      <c r="C1" s="298"/>
      <c r="D1" s="298"/>
      <c r="E1" s="298"/>
      <c r="F1" s="298"/>
      <c r="G1" s="298"/>
      <c r="H1" s="298"/>
      <c r="I1" s="95"/>
      <c r="J1" s="95"/>
      <c r="K1" s="95"/>
      <c r="L1" s="95"/>
    </row>
    <row r="2" spans="1:12" ht="12.75">
      <c r="A2" s="297" t="s">
        <v>207</v>
      </c>
      <c r="B2" s="297"/>
      <c r="C2" s="297"/>
      <c r="D2" s="297"/>
      <c r="E2" s="297"/>
      <c r="F2" s="297"/>
      <c r="G2" s="297"/>
      <c r="H2" s="297"/>
      <c r="I2" s="95"/>
      <c r="J2" s="95"/>
      <c r="K2" s="95"/>
      <c r="L2" s="95"/>
    </row>
    <row r="3" spans="1:12" ht="12.75">
      <c r="A3" s="122"/>
      <c r="B3" s="122"/>
      <c r="C3" s="122"/>
      <c r="D3" s="122"/>
      <c r="E3" s="122"/>
      <c r="F3" s="122"/>
      <c r="G3" s="122"/>
      <c r="H3" s="122"/>
      <c r="I3" s="95"/>
      <c r="J3" s="95"/>
      <c r="K3" s="95"/>
      <c r="L3" s="95"/>
    </row>
    <row r="4" spans="1:12" ht="14.25" customHeight="1">
      <c r="A4" s="289" t="s">
        <v>152</v>
      </c>
      <c r="B4" s="289" t="s">
        <v>0</v>
      </c>
      <c r="C4" s="291" t="s">
        <v>1</v>
      </c>
      <c r="D4" s="299" t="s">
        <v>2</v>
      </c>
      <c r="E4" s="291" t="s">
        <v>3</v>
      </c>
      <c r="F4" s="294" t="s">
        <v>4</v>
      </c>
      <c r="G4" s="295"/>
      <c r="H4" s="296"/>
      <c r="I4" s="284" t="s">
        <v>127</v>
      </c>
      <c r="J4" s="285"/>
      <c r="K4" s="285"/>
      <c r="L4" s="286"/>
    </row>
    <row r="5" spans="1:12" ht="32.25" customHeight="1">
      <c r="A5" s="290"/>
      <c r="B5" s="290"/>
      <c r="C5" s="291"/>
      <c r="D5" s="300"/>
      <c r="E5" s="291"/>
      <c r="F5" s="1" t="s">
        <v>7</v>
      </c>
      <c r="G5" s="14" t="s">
        <v>16</v>
      </c>
      <c r="H5" s="14" t="s">
        <v>17</v>
      </c>
      <c r="I5" s="131" t="s">
        <v>128</v>
      </c>
      <c r="J5" s="131" t="s">
        <v>129</v>
      </c>
      <c r="K5" s="131" t="s">
        <v>130</v>
      </c>
      <c r="L5" s="131" t="s">
        <v>134</v>
      </c>
    </row>
    <row r="6" spans="1:12" s="78" customFormat="1" ht="12.75" customHeight="1">
      <c r="A6" s="75">
        <v>1</v>
      </c>
      <c r="B6" s="145" t="s">
        <v>278</v>
      </c>
      <c r="C6" s="11" t="s">
        <v>279</v>
      </c>
      <c r="D6" s="145">
        <v>10</v>
      </c>
      <c r="E6" s="10" t="s">
        <v>280</v>
      </c>
      <c r="F6" s="1"/>
      <c r="G6" s="14"/>
      <c r="H6" s="12">
        <v>11000</v>
      </c>
      <c r="I6" s="14"/>
      <c r="J6" s="14"/>
      <c r="K6" s="14">
        <v>3</v>
      </c>
      <c r="L6" s="73"/>
    </row>
    <row r="7" spans="1:12" s="3" customFormat="1" ht="12.75" customHeight="1">
      <c r="A7" s="10">
        <v>2</v>
      </c>
      <c r="B7" s="10" t="s">
        <v>198</v>
      </c>
      <c r="C7" s="30" t="s">
        <v>199</v>
      </c>
      <c r="D7" s="10">
        <v>8</v>
      </c>
      <c r="E7" s="10" t="s">
        <v>10</v>
      </c>
      <c r="F7" s="1">
        <v>5000</v>
      </c>
      <c r="G7" s="14">
        <v>1220</v>
      </c>
      <c r="H7" s="12">
        <v>8000</v>
      </c>
      <c r="I7" s="14"/>
      <c r="J7" s="14"/>
      <c r="K7" s="14"/>
      <c r="L7" s="73"/>
    </row>
    <row r="8" spans="1:12" s="3" customFormat="1" ht="12.75" customHeight="1">
      <c r="A8" s="10">
        <v>3</v>
      </c>
      <c r="B8" s="10" t="s">
        <v>240</v>
      </c>
      <c r="C8" s="11" t="s">
        <v>248</v>
      </c>
      <c r="D8" s="10">
        <v>24</v>
      </c>
      <c r="E8" s="10" t="s">
        <v>10</v>
      </c>
      <c r="F8" s="1"/>
      <c r="G8" s="14"/>
      <c r="H8" s="12"/>
      <c r="I8" s="14"/>
      <c r="J8" s="14"/>
      <c r="K8" s="14"/>
      <c r="L8" s="73"/>
    </row>
    <row r="9" spans="1:12" s="3" customFormat="1" ht="12.75" customHeight="1">
      <c r="A9" s="10">
        <v>4</v>
      </c>
      <c r="B9" s="10" t="s">
        <v>227</v>
      </c>
      <c r="C9" s="11" t="s">
        <v>231</v>
      </c>
      <c r="D9" s="10">
        <v>4</v>
      </c>
      <c r="E9" s="10" t="s">
        <v>10</v>
      </c>
      <c r="F9" s="1"/>
      <c r="G9" s="14">
        <v>3100</v>
      </c>
      <c r="H9" s="12"/>
      <c r="I9" s="14"/>
      <c r="J9" s="14"/>
      <c r="K9" s="14">
        <v>1</v>
      </c>
      <c r="L9" s="73"/>
    </row>
    <row r="10" spans="1:12" s="3" customFormat="1" ht="12.75" customHeight="1">
      <c r="A10" s="10">
        <v>5</v>
      </c>
      <c r="B10" s="10" t="s">
        <v>182</v>
      </c>
      <c r="C10" s="11" t="s">
        <v>183</v>
      </c>
      <c r="D10" s="10">
        <v>14</v>
      </c>
      <c r="E10" s="10" t="s">
        <v>62</v>
      </c>
      <c r="F10" s="1"/>
      <c r="G10" s="1"/>
      <c r="H10" s="12">
        <v>25500</v>
      </c>
      <c r="I10" s="14"/>
      <c r="J10" s="14"/>
      <c r="K10" s="14"/>
      <c r="L10" s="73"/>
    </row>
    <row r="11" spans="1:12" s="3" customFormat="1" ht="12.75" customHeight="1">
      <c r="A11" s="10">
        <v>6</v>
      </c>
      <c r="B11" s="10" t="s">
        <v>191</v>
      </c>
      <c r="C11" s="11" t="s">
        <v>192</v>
      </c>
      <c r="D11" s="10">
        <v>9</v>
      </c>
      <c r="E11" s="10" t="s">
        <v>62</v>
      </c>
      <c r="F11" s="1"/>
      <c r="G11" s="14"/>
      <c r="H11" s="12">
        <v>20000</v>
      </c>
      <c r="I11" s="14"/>
      <c r="J11" s="14"/>
      <c r="K11" s="14"/>
      <c r="L11" s="73"/>
    </row>
    <row r="12" spans="1:12" s="3" customFormat="1" ht="12.75" customHeight="1">
      <c r="A12" s="10">
        <v>7</v>
      </c>
      <c r="B12" s="10" t="s">
        <v>283</v>
      </c>
      <c r="C12" s="30" t="s">
        <v>285</v>
      </c>
      <c r="D12" s="10">
        <v>10</v>
      </c>
      <c r="E12" s="10" t="s">
        <v>62</v>
      </c>
      <c r="F12" s="1">
        <v>5000</v>
      </c>
      <c r="G12" s="14"/>
      <c r="H12" s="12">
        <v>15000</v>
      </c>
      <c r="I12" s="14">
        <v>3</v>
      </c>
      <c r="J12" s="14">
        <v>1</v>
      </c>
      <c r="K12" s="14">
        <v>2</v>
      </c>
      <c r="L12" s="73">
        <v>3</v>
      </c>
    </row>
    <row r="13" spans="1:12" s="3" customFormat="1" ht="12.75" customHeight="1">
      <c r="A13" s="10">
        <v>8</v>
      </c>
      <c r="B13" s="10" t="s">
        <v>281</v>
      </c>
      <c r="C13" s="11" t="s">
        <v>282</v>
      </c>
      <c r="D13" s="10">
        <v>13</v>
      </c>
      <c r="E13" s="10" t="s">
        <v>62</v>
      </c>
      <c r="F13" s="13"/>
      <c r="G13" s="12"/>
      <c r="H13" s="12">
        <v>15700</v>
      </c>
      <c r="I13" s="14"/>
      <c r="J13" s="14">
        <v>1</v>
      </c>
      <c r="K13" s="14">
        <v>2</v>
      </c>
      <c r="L13" s="73"/>
    </row>
    <row r="14" spans="1:12" s="3" customFormat="1" ht="12.75" customHeight="1">
      <c r="A14" s="10">
        <v>9</v>
      </c>
      <c r="B14" s="10" t="s">
        <v>276</v>
      </c>
      <c r="C14" s="11" t="s">
        <v>277</v>
      </c>
      <c r="D14" s="10">
        <v>7</v>
      </c>
      <c r="E14" s="10" t="s">
        <v>11</v>
      </c>
      <c r="F14" s="1"/>
      <c r="G14" s="14"/>
      <c r="H14" s="12">
        <v>7200</v>
      </c>
      <c r="I14" s="14"/>
      <c r="J14" s="14"/>
      <c r="K14" s="14"/>
      <c r="L14" s="73"/>
    </row>
    <row r="15" spans="1:12" s="3" customFormat="1" ht="12.75" customHeight="1">
      <c r="A15" s="10">
        <v>10</v>
      </c>
      <c r="B15" s="49" t="s">
        <v>292</v>
      </c>
      <c r="C15" s="50" t="s">
        <v>293</v>
      </c>
      <c r="D15" s="49"/>
      <c r="E15" s="49" t="s">
        <v>294</v>
      </c>
      <c r="F15" s="123">
        <v>5000</v>
      </c>
      <c r="G15" s="127"/>
      <c r="H15" s="52"/>
      <c r="I15" s="127"/>
      <c r="J15" s="127"/>
      <c r="K15" s="127"/>
      <c r="L15" s="126"/>
    </row>
    <row r="16" spans="1:12" s="3" customFormat="1" ht="12.75" customHeight="1">
      <c r="A16" s="10">
        <v>11</v>
      </c>
      <c r="B16" s="10" t="s">
        <v>160</v>
      </c>
      <c r="C16" s="11" t="s">
        <v>73</v>
      </c>
      <c r="D16" s="10">
        <v>8</v>
      </c>
      <c r="E16" s="10" t="s">
        <v>58</v>
      </c>
      <c r="F16" s="1"/>
      <c r="G16" s="1"/>
      <c r="H16" s="14">
        <v>10000</v>
      </c>
      <c r="I16" s="14"/>
      <c r="J16" s="14">
        <v>1</v>
      </c>
      <c r="K16" s="14">
        <v>2</v>
      </c>
      <c r="L16" s="73"/>
    </row>
    <row r="17" spans="1:12" s="3" customFormat="1" ht="12.75" customHeight="1">
      <c r="A17" s="10">
        <v>12</v>
      </c>
      <c r="B17" s="10" t="s">
        <v>161</v>
      </c>
      <c r="C17" s="11" t="s">
        <v>162</v>
      </c>
      <c r="D17" s="10">
        <v>8</v>
      </c>
      <c r="E17" s="10" t="s">
        <v>58</v>
      </c>
      <c r="F17" s="1"/>
      <c r="G17" s="14"/>
      <c r="H17" s="14">
        <v>10000</v>
      </c>
      <c r="I17" s="14"/>
      <c r="J17" s="14">
        <v>3</v>
      </c>
      <c r="K17" s="14">
        <v>2</v>
      </c>
      <c r="L17" s="73"/>
    </row>
    <row r="18" spans="1:12" s="3" customFormat="1" ht="12.75" customHeight="1">
      <c r="A18" s="10">
        <v>13</v>
      </c>
      <c r="B18" s="10" t="s">
        <v>195</v>
      </c>
      <c r="C18" s="30" t="s">
        <v>196</v>
      </c>
      <c r="D18" s="10">
        <v>8</v>
      </c>
      <c r="E18" s="10" t="s">
        <v>58</v>
      </c>
      <c r="F18" s="82">
        <v>17700</v>
      </c>
      <c r="G18" s="14"/>
      <c r="H18" s="12">
        <v>600</v>
      </c>
      <c r="I18" s="14"/>
      <c r="J18" s="14">
        <v>1</v>
      </c>
      <c r="K18" s="14">
        <v>1</v>
      </c>
      <c r="L18" s="73"/>
    </row>
    <row r="19" spans="1:12" s="3" customFormat="1" ht="12.75" customHeight="1">
      <c r="A19" s="10">
        <v>14</v>
      </c>
      <c r="B19" s="10" t="s">
        <v>197</v>
      </c>
      <c r="C19" s="30" t="s">
        <v>201</v>
      </c>
      <c r="D19" s="10">
        <v>8</v>
      </c>
      <c r="E19" s="10" t="s">
        <v>58</v>
      </c>
      <c r="F19" s="81">
        <v>14700</v>
      </c>
      <c r="G19" s="14"/>
      <c r="H19" s="12">
        <v>4000</v>
      </c>
      <c r="I19" s="14"/>
      <c r="J19" s="14"/>
      <c r="K19" s="14"/>
      <c r="L19" s="73"/>
    </row>
    <row r="20" spans="1:12" s="3" customFormat="1" ht="12.75" customHeight="1">
      <c r="A20" s="10">
        <v>15</v>
      </c>
      <c r="B20" s="10" t="s">
        <v>229</v>
      </c>
      <c r="C20" s="84" t="s">
        <v>230</v>
      </c>
      <c r="D20" s="10">
        <v>3</v>
      </c>
      <c r="E20" s="10" t="s">
        <v>58</v>
      </c>
      <c r="F20" s="1"/>
      <c r="G20" s="14">
        <v>66840</v>
      </c>
      <c r="H20" s="12">
        <v>25000</v>
      </c>
      <c r="I20" s="14"/>
      <c r="J20" s="14"/>
      <c r="K20" s="14"/>
      <c r="L20" s="73"/>
    </row>
    <row r="21" spans="1:12" s="3" customFormat="1" ht="12.75" customHeight="1">
      <c r="A21" s="10">
        <v>16</v>
      </c>
      <c r="B21" s="10" t="s">
        <v>273</v>
      </c>
      <c r="C21" s="11" t="s">
        <v>275</v>
      </c>
      <c r="D21" s="10">
        <v>8</v>
      </c>
      <c r="E21" s="10" t="s">
        <v>58</v>
      </c>
      <c r="F21" s="1">
        <v>5000</v>
      </c>
      <c r="G21" s="14"/>
      <c r="H21" s="12"/>
      <c r="I21" s="14"/>
      <c r="J21" s="14">
        <v>1</v>
      </c>
      <c r="K21" s="14">
        <v>1</v>
      </c>
      <c r="L21" s="73">
        <v>3</v>
      </c>
    </row>
    <row r="22" spans="1:12" s="3" customFormat="1" ht="12.75" customHeight="1">
      <c r="A22" s="10">
        <v>17</v>
      </c>
      <c r="B22" s="10" t="s">
        <v>284</v>
      </c>
      <c r="C22" s="11" t="s">
        <v>286</v>
      </c>
      <c r="D22" s="10">
        <v>2</v>
      </c>
      <c r="E22" s="10" t="s">
        <v>58</v>
      </c>
      <c r="F22" s="13">
        <v>5000</v>
      </c>
      <c r="G22" s="12"/>
      <c r="H22" s="12"/>
      <c r="I22" s="14"/>
      <c r="J22" s="14">
        <v>1</v>
      </c>
      <c r="K22" s="14">
        <v>1</v>
      </c>
      <c r="L22" s="73"/>
    </row>
    <row r="23" spans="1:12" s="3" customFormat="1" ht="12.75" customHeight="1">
      <c r="A23" s="10">
        <v>18</v>
      </c>
      <c r="B23" s="10" t="s">
        <v>287</v>
      </c>
      <c r="C23" s="11" t="s">
        <v>288</v>
      </c>
      <c r="D23" s="10">
        <v>8</v>
      </c>
      <c r="E23" s="10" t="s">
        <v>58</v>
      </c>
      <c r="F23" s="1"/>
      <c r="G23" s="14"/>
      <c r="H23" s="12">
        <v>2600</v>
      </c>
      <c r="I23" s="14"/>
      <c r="J23" s="14"/>
      <c r="K23" s="14">
        <v>1</v>
      </c>
      <c r="L23" s="73"/>
    </row>
    <row r="24" spans="1:12" s="3" customFormat="1" ht="12.75" customHeight="1">
      <c r="A24" s="10">
        <v>19</v>
      </c>
      <c r="B24" s="1" t="s">
        <v>153</v>
      </c>
      <c r="C24" s="76" t="s">
        <v>154</v>
      </c>
      <c r="D24" s="1">
        <v>90</v>
      </c>
      <c r="E24" s="1" t="s">
        <v>21</v>
      </c>
      <c r="F24" s="1"/>
      <c r="G24" s="14"/>
      <c r="H24" s="14"/>
      <c r="I24" s="124"/>
      <c r="J24" s="124"/>
      <c r="K24" s="124"/>
      <c r="L24" s="124"/>
    </row>
    <row r="25" spans="1:12" s="3" customFormat="1" ht="12.75" customHeight="1">
      <c r="A25" s="10">
        <v>20</v>
      </c>
      <c r="B25" s="10" t="s">
        <v>156</v>
      </c>
      <c r="C25" s="30" t="s">
        <v>157</v>
      </c>
      <c r="D25" s="10">
        <v>18</v>
      </c>
      <c r="E25" s="10" t="s">
        <v>21</v>
      </c>
      <c r="F25" s="81">
        <v>29400</v>
      </c>
      <c r="G25" s="14"/>
      <c r="H25" s="12">
        <v>11700</v>
      </c>
      <c r="I25" s="14"/>
      <c r="J25" s="14"/>
      <c r="K25" s="14"/>
      <c r="L25" s="73"/>
    </row>
    <row r="26" spans="1:12" s="3" customFormat="1" ht="12.75" customHeight="1">
      <c r="A26" s="10">
        <v>21</v>
      </c>
      <c r="B26" s="10" t="s">
        <v>221</v>
      </c>
      <c r="C26" s="11" t="s">
        <v>167</v>
      </c>
      <c r="D26" s="10">
        <v>9</v>
      </c>
      <c r="E26" s="10" t="s">
        <v>21</v>
      </c>
      <c r="F26" s="1">
        <v>8000</v>
      </c>
      <c r="G26" s="1"/>
      <c r="H26" s="14">
        <v>8000</v>
      </c>
      <c r="I26" s="14"/>
      <c r="J26" s="14"/>
      <c r="K26" s="14"/>
      <c r="L26" s="73"/>
    </row>
    <row r="27" spans="1:12" s="3" customFormat="1" ht="12.75" customHeight="1">
      <c r="A27" s="10">
        <v>22</v>
      </c>
      <c r="B27" s="10" t="s">
        <v>169</v>
      </c>
      <c r="C27" s="11" t="s">
        <v>168</v>
      </c>
      <c r="D27" s="10">
        <v>30</v>
      </c>
      <c r="E27" s="10" t="s">
        <v>21</v>
      </c>
      <c r="F27" s="1"/>
      <c r="G27" s="1">
        <v>3000</v>
      </c>
      <c r="H27" s="14"/>
      <c r="I27" s="14"/>
      <c r="J27" s="14"/>
      <c r="K27" s="14"/>
      <c r="L27" s="73"/>
    </row>
    <row r="28" spans="1:12" s="3" customFormat="1" ht="12.75" customHeight="1">
      <c r="A28" s="10">
        <v>23</v>
      </c>
      <c r="B28" s="10" t="s">
        <v>178</v>
      </c>
      <c r="C28" s="11" t="s">
        <v>179</v>
      </c>
      <c r="D28" s="10">
        <v>10</v>
      </c>
      <c r="E28" s="10" t="s">
        <v>180</v>
      </c>
      <c r="F28" s="1"/>
      <c r="G28" s="1">
        <v>1400</v>
      </c>
      <c r="H28" s="12">
        <v>12300</v>
      </c>
      <c r="I28" s="14">
        <v>2</v>
      </c>
      <c r="J28" s="14"/>
      <c r="K28" s="14">
        <v>1</v>
      </c>
      <c r="L28" s="73"/>
    </row>
    <row r="29" spans="1:12" s="3" customFormat="1" ht="12.75" customHeight="1">
      <c r="A29" s="10">
        <v>24</v>
      </c>
      <c r="B29" s="10" t="s">
        <v>184</v>
      </c>
      <c r="C29" s="30" t="s">
        <v>185</v>
      </c>
      <c r="D29" s="10">
        <v>6</v>
      </c>
      <c r="E29" s="10" t="s">
        <v>180</v>
      </c>
      <c r="F29" s="1"/>
      <c r="G29" s="14"/>
      <c r="H29" s="13">
        <v>2200</v>
      </c>
      <c r="I29" s="14"/>
      <c r="J29" s="14">
        <v>1</v>
      </c>
      <c r="K29" s="14">
        <v>2</v>
      </c>
      <c r="L29" s="73"/>
    </row>
    <row r="30" spans="1:12" s="3" customFormat="1" ht="12.75" customHeight="1">
      <c r="A30" s="10">
        <v>25</v>
      </c>
      <c r="B30" s="10" t="s">
        <v>205</v>
      </c>
      <c r="C30" s="11" t="s">
        <v>206</v>
      </c>
      <c r="D30" s="10">
        <v>10</v>
      </c>
      <c r="E30" s="10" t="s">
        <v>180</v>
      </c>
      <c r="F30" s="1"/>
      <c r="G30" s="14">
        <v>1600</v>
      </c>
      <c r="H30" s="12">
        <v>12480</v>
      </c>
      <c r="I30" s="14">
        <v>2</v>
      </c>
      <c r="J30" s="14">
        <v>2</v>
      </c>
      <c r="K30" s="14">
        <v>1</v>
      </c>
      <c r="L30" s="73"/>
    </row>
    <row r="31" spans="1:12" s="3" customFormat="1" ht="12.75" customHeight="1">
      <c r="A31" s="10">
        <v>26</v>
      </c>
      <c r="B31" s="80" t="s">
        <v>210</v>
      </c>
      <c r="C31" s="11" t="s">
        <v>211</v>
      </c>
      <c r="D31" s="10">
        <v>20</v>
      </c>
      <c r="E31" s="10" t="s">
        <v>212</v>
      </c>
      <c r="F31" s="1"/>
      <c r="G31" s="14"/>
      <c r="H31" s="12"/>
      <c r="I31" s="14"/>
      <c r="J31" s="14"/>
      <c r="K31" s="14"/>
      <c r="L31" s="73"/>
    </row>
    <row r="32" spans="1:12" s="3" customFormat="1" ht="12.75" customHeight="1">
      <c r="A32" s="10">
        <v>27</v>
      </c>
      <c r="B32" s="10" t="s">
        <v>174</v>
      </c>
      <c r="C32" s="11" t="s">
        <v>213</v>
      </c>
      <c r="D32" s="10">
        <v>7</v>
      </c>
      <c r="E32" s="10" t="s">
        <v>212</v>
      </c>
      <c r="F32" s="1"/>
      <c r="G32" s="1"/>
      <c r="H32" s="14"/>
      <c r="I32" s="14"/>
      <c r="J32" s="14"/>
      <c r="K32" s="14"/>
      <c r="L32" s="73"/>
    </row>
    <row r="33" spans="1:12" s="3" customFormat="1" ht="12.75" customHeight="1">
      <c r="A33" s="10">
        <v>28</v>
      </c>
      <c r="B33" s="10" t="s">
        <v>216</v>
      </c>
      <c r="C33" s="11" t="s">
        <v>217</v>
      </c>
      <c r="D33" s="10">
        <v>21</v>
      </c>
      <c r="E33" s="10" t="s">
        <v>212</v>
      </c>
      <c r="F33" s="1"/>
      <c r="G33" s="14"/>
      <c r="H33" s="12"/>
      <c r="I33" s="14"/>
      <c r="J33" s="14"/>
      <c r="K33" s="14"/>
      <c r="L33" s="73"/>
    </row>
    <row r="34" spans="1:12" s="3" customFormat="1" ht="12.75" customHeight="1">
      <c r="A34" s="10">
        <v>29</v>
      </c>
      <c r="B34" s="10" t="s">
        <v>266</v>
      </c>
      <c r="C34" s="30" t="s">
        <v>267</v>
      </c>
      <c r="D34" s="10">
        <v>17</v>
      </c>
      <c r="E34" s="10" t="s">
        <v>212</v>
      </c>
      <c r="F34" s="1">
        <v>5000</v>
      </c>
      <c r="G34" s="14"/>
      <c r="H34" s="12"/>
      <c r="I34" s="14"/>
      <c r="J34" s="14"/>
      <c r="K34" s="14"/>
      <c r="L34" s="73"/>
    </row>
    <row r="35" spans="1:12" ht="12.75" customHeight="1">
      <c r="A35" s="10">
        <v>30</v>
      </c>
      <c r="B35" s="10" t="s">
        <v>274</v>
      </c>
      <c r="C35" s="30" t="s">
        <v>271</v>
      </c>
      <c r="D35" s="10">
        <v>14</v>
      </c>
      <c r="E35" s="10" t="s">
        <v>272</v>
      </c>
      <c r="F35" s="1">
        <v>5000</v>
      </c>
      <c r="G35" s="14"/>
      <c r="H35" s="12"/>
      <c r="I35" s="14">
        <v>1</v>
      </c>
      <c r="J35" s="14"/>
      <c r="K35" s="14">
        <v>1</v>
      </c>
      <c r="L35" s="73"/>
    </row>
    <row r="36" spans="1:12" s="3" customFormat="1" ht="12.75" customHeight="1">
      <c r="A36" s="10">
        <v>31</v>
      </c>
      <c r="B36" s="80" t="s">
        <v>208</v>
      </c>
      <c r="C36" s="11" t="s">
        <v>209</v>
      </c>
      <c r="D36" s="10">
        <v>19</v>
      </c>
      <c r="E36" s="10" t="s">
        <v>149</v>
      </c>
      <c r="F36" s="1"/>
      <c r="G36" s="14"/>
      <c r="H36" s="12"/>
      <c r="I36" s="14"/>
      <c r="J36" s="14"/>
      <c r="K36" s="14"/>
      <c r="L36" s="73"/>
    </row>
    <row r="37" spans="1:12" s="3" customFormat="1" ht="12.75" customHeight="1">
      <c r="A37" s="10">
        <v>32</v>
      </c>
      <c r="B37" s="10" t="s">
        <v>193</v>
      </c>
      <c r="C37" s="11" t="s">
        <v>194</v>
      </c>
      <c r="D37" s="10">
        <v>8</v>
      </c>
      <c r="E37" s="10" t="s">
        <v>149</v>
      </c>
      <c r="F37" s="1"/>
      <c r="G37" s="14"/>
      <c r="H37" s="12">
        <v>2000</v>
      </c>
      <c r="I37" s="14"/>
      <c r="J37" s="14"/>
      <c r="K37" s="14"/>
      <c r="L37" s="73"/>
    </row>
    <row r="38" spans="1:12" s="3" customFormat="1" ht="12.75" customHeight="1">
      <c r="A38" s="10">
        <v>33</v>
      </c>
      <c r="B38" s="10" t="s">
        <v>224</v>
      </c>
      <c r="C38" s="11" t="s">
        <v>186</v>
      </c>
      <c r="D38" s="10">
        <v>7</v>
      </c>
      <c r="E38" s="10" t="s">
        <v>120</v>
      </c>
      <c r="F38" s="1"/>
      <c r="G38" s="14"/>
      <c r="H38" s="12">
        <v>12800</v>
      </c>
      <c r="I38" s="14"/>
      <c r="J38" s="14"/>
      <c r="K38" s="14"/>
      <c r="L38" s="73"/>
    </row>
    <row r="39" spans="1:12" s="3" customFormat="1" ht="12.75" customHeight="1">
      <c r="A39" s="10">
        <v>34</v>
      </c>
      <c r="B39" s="10" t="s">
        <v>261</v>
      </c>
      <c r="C39" s="30" t="s">
        <v>262</v>
      </c>
      <c r="D39" s="10">
        <v>5</v>
      </c>
      <c r="E39" s="10" t="s">
        <v>263</v>
      </c>
      <c r="F39" s="1">
        <v>5000</v>
      </c>
      <c r="G39" s="14"/>
      <c r="H39" s="12"/>
      <c r="I39" s="14"/>
      <c r="J39" s="14"/>
      <c r="K39" s="14">
        <v>1</v>
      </c>
      <c r="L39" s="73"/>
    </row>
    <row r="40" spans="1:12" ht="12.75" customHeight="1">
      <c r="A40" s="10">
        <v>35</v>
      </c>
      <c r="B40" s="10" t="s">
        <v>295</v>
      </c>
      <c r="C40" s="11" t="s">
        <v>298</v>
      </c>
      <c r="D40" s="10">
        <v>40</v>
      </c>
      <c r="E40" s="10" t="s">
        <v>297</v>
      </c>
      <c r="F40" s="1">
        <v>45000</v>
      </c>
      <c r="G40" s="14"/>
      <c r="H40" s="12"/>
      <c r="I40" s="14"/>
      <c r="J40" s="14"/>
      <c r="K40" s="14"/>
      <c r="L40" s="73"/>
    </row>
    <row r="41" spans="1:12" ht="12.75" customHeight="1">
      <c r="A41" s="10">
        <v>36</v>
      </c>
      <c r="B41" s="10" t="s">
        <v>300</v>
      </c>
      <c r="C41" s="11" t="s">
        <v>301</v>
      </c>
      <c r="D41" s="10">
        <v>20</v>
      </c>
      <c r="E41" s="10" t="s">
        <v>297</v>
      </c>
      <c r="F41" s="1"/>
      <c r="G41" s="14"/>
      <c r="H41" s="12"/>
      <c r="I41" s="14"/>
      <c r="J41" s="14"/>
      <c r="K41" s="14"/>
      <c r="L41" s="73"/>
    </row>
    <row r="42" spans="1:12" ht="12.75" customHeight="1">
      <c r="A42" s="10">
        <v>37</v>
      </c>
      <c r="B42" s="10" t="s">
        <v>189</v>
      </c>
      <c r="C42" s="11" t="s">
        <v>190</v>
      </c>
      <c r="D42" s="10">
        <v>23</v>
      </c>
      <c r="E42" s="10" t="s">
        <v>5</v>
      </c>
      <c r="F42" s="1"/>
      <c r="G42" s="14">
        <v>2500</v>
      </c>
      <c r="H42" s="12"/>
      <c r="I42" s="14"/>
      <c r="J42" s="14"/>
      <c r="K42" s="14"/>
      <c r="L42" s="73"/>
    </row>
    <row r="43" spans="1:12" ht="12.75" customHeight="1">
      <c r="A43" s="10">
        <v>38</v>
      </c>
      <c r="B43" s="10" t="s">
        <v>37</v>
      </c>
      <c r="C43" s="30" t="s">
        <v>86</v>
      </c>
      <c r="D43" s="10">
        <v>9</v>
      </c>
      <c r="E43" s="10" t="s">
        <v>5</v>
      </c>
      <c r="F43" s="1">
        <v>5000</v>
      </c>
      <c r="G43" s="14"/>
      <c r="H43" s="12">
        <v>10800</v>
      </c>
      <c r="I43" s="14"/>
      <c r="J43" s="14"/>
      <c r="K43" s="14"/>
      <c r="L43" s="73"/>
    </row>
    <row r="44" spans="1:12" ht="12.75" customHeight="1">
      <c r="A44" s="10">
        <v>39</v>
      </c>
      <c r="B44" s="17" t="s">
        <v>197</v>
      </c>
      <c r="C44" s="30" t="s">
        <v>200</v>
      </c>
      <c r="D44" s="10">
        <v>4</v>
      </c>
      <c r="E44" s="10" t="s">
        <v>5</v>
      </c>
      <c r="F44" s="13"/>
      <c r="G44" s="14"/>
      <c r="H44" s="12"/>
      <c r="I44" s="14"/>
      <c r="J44" s="14"/>
      <c r="K44" s="14">
        <v>3</v>
      </c>
      <c r="L44" s="73"/>
    </row>
    <row r="45" spans="1:12" ht="12.75" customHeight="1">
      <c r="A45" s="10">
        <v>40</v>
      </c>
      <c r="B45" s="17" t="s">
        <v>238</v>
      </c>
      <c r="C45" s="11" t="s">
        <v>239</v>
      </c>
      <c r="D45" s="10">
        <v>97</v>
      </c>
      <c r="E45" s="10" t="s">
        <v>5</v>
      </c>
      <c r="F45" s="1"/>
      <c r="G45" s="14"/>
      <c r="H45" s="12"/>
      <c r="I45" s="14"/>
      <c r="J45" s="14"/>
      <c r="K45" s="14"/>
      <c r="L45" s="73"/>
    </row>
    <row r="46" spans="1:12" ht="12.75" customHeight="1">
      <c r="A46" s="10">
        <v>41</v>
      </c>
      <c r="B46" s="17" t="s">
        <v>246</v>
      </c>
      <c r="C46" s="30" t="s">
        <v>247</v>
      </c>
      <c r="D46" s="10">
        <v>11</v>
      </c>
      <c r="E46" s="10" t="s">
        <v>5</v>
      </c>
      <c r="F46" s="1">
        <v>5000</v>
      </c>
      <c r="G46" s="14">
        <v>1500</v>
      </c>
      <c r="H46" s="12">
        <v>11000</v>
      </c>
      <c r="I46" s="14"/>
      <c r="J46" s="14"/>
      <c r="K46" s="14"/>
      <c r="L46" s="73"/>
    </row>
    <row r="47" spans="1:12" ht="12.75" customHeight="1">
      <c r="A47" s="10">
        <v>42</v>
      </c>
      <c r="B47" s="10" t="s">
        <v>249</v>
      </c>
      <c r="C47" s="30" t="s">
        <v>250</v>
      </c>
      <c r="D47" s="10">
        <v>10</v>
      </c>
      <c r="E47" s="10" t="s">
        <v>5</v>
      </c>
      <c r="F47" s="1"/>
      <c r="G47" s="14"/>
      <c r="H47" s="12">
        <v>15000</v>
      </c>
      <c r="I47" s="14"/>
      <c r="J47" s="14"/>
      <c r="K47" s="14"/>
      <c r="L47" s="73"/>
    </row>
    <row r="48" spans="1:12" ht="12.75" customHeight="1">
      <c r="A48" s="10">
        <v>43</v>
      </c>
      <c r="B48" s="80" t="s">
        <v>232</v>
      </c>
      <c r="C48" s="11" t="s">
        <v>233</v>
      </c>
      <c r="D48" s="10">
        <v>11</v>
      </c>
      <c r="E48" s="10" t="s">
        <v>234</v>
      </c>
      <c r="F48" s="1"/>
      <c r="G48" s="14"/>
      <c r="H48" s="12"/>
      <c r="I48" s="14"/>
      <c r="J48" s="14"/>
      <c r="K48" s="14"/>
      <c r="L48" s="73"/>
    </row>
    <row r="49" spans="1:12" ht="12.75" customHeight="1">
      <c r="A49" s="10">
        <v>44</v>
      </c>
      <c r="B49" s="10" t="s">
        <v>235</v>
      </c>
      <c r="C49" s="11" t="s">
        <v>236</v>
      </c>
      <c r="D49" s="10">
        <v>28</v>
      </c>
      <c r="E49" s="10" t="s">
        <v>234</v>
      </c>
      <c r="F49" s="1"/>
      <c r="G49" s="14">
        <v>8500</v>
      </c>
      <c r="H49" s="12"/>
      <c r="I49" s="14"/>
      <c r="J49" s="14"/>
      <c r="K49" s="14"/>
      <c r="L49" s="73"/>
    </row>
    <row r="50" spans="1:12" ht="12.75" customHeight="1">
      <c r="A50" s="10">
        <v>45</v>
      </c>
      <c r="B50" s="10" t="s">
        <v>237</v>
      </c>
      <c r="C50" s="84" t="s">
        <v>59</v>
      </c>
      <c r="D50" s="10">
        <v>3</v>
      </c>
      <c r="E50" s="10" t="s">
        <v>234</v>
      </c>
      <c r="F50" s="1"/>
      <c r="G50" s="14"/>
      <c r="H50" s="12"/>
      <c r="I50" s="14"/>
      <c r="J50" s="14">
        <v>3</v>
      </c>
      <c r="K50" s="14"/>
      <c r="L50" s="73"/>
    </row>
    <row r="51" spans="1:12" ht="12.75" customHeight="1">
      <c r="A51" s="10">
        <v>46</v>
      </c>
      <c r="B51" s="10" t="s">
        <v>251</v>
      </c>
      <c r="C51" s="30" t="s">
        <v>252</v>
      </c>
      <c r="D51" s="10">
        <v>10</v>
      </c>
      <c r="E51" s="10" t="s">
        <v>234</v>
      </c>
      <c r="F51" s="1">
        <v>5000</v>
      </c>
      <c r="G51" s="14"/>
      <c r="H51" s="12">
        <v>1000</v>
      </c>
      <c r="I51" s="14"/>
      <c r="J51" s="14">
        <v>1</v>
      </c>
      <c r="K51" s="14">
        <v>1</v>
      </c>
      <c r="L51" s="73">
        <v>3</v>
      </c>
    </row>
    <row r="52" spans="1:12" ht="12.75" customHeight="1">
      <c r="A52" s="10">
        <v>47</v>
      </c>
      <c r="B52" s="10" t="s">
        <v>259</v>
      </c>
      <c r="C52" s="11" t="s">
        <v>260</v>
      </c>
      <c r="D52" s="10">
        <v>7</v>
      </c>
      <c r="E52" s="10" t="s">
        <v>234</v>
      </c>
      <c r="F52" s="1"/>
      <c r="G52" s="14"/>
      <c r="H52" s="12">
        <v>7600</v>
      </c>
      <c r="I52" s="14"/>
      <c r="J52" s="14">
        <v>1</v>
      </c>
      <c r="K52" s="14">
        <v>1</v>
      </c>
      <c r="L52" s="73">
        <v>3</v>
      </c>
    </row>
    <row r="53" spans="1:12" ht="12.75" customHeight="1">
      <c r="A53" s="10">
        <v>48</v>
      </c>
      <c r="B53" s="10" t="s">
        <v>295</v>
      </c>
      <c r="C53" s="11" t="s">
        <v>296</v>
      </c>
      <c r="D53" s="10">
        <v>10</v>
      </c>
      <c r="E53" s="10" t="s">
        <v>234</v>
      </c>
      <c r="F53" s="1"/>
      <c r="G53" s="14"/>
      <c r="H53" s="12"/>
      <c r="I53" s="14"/>
      <c r="J53" s="14"/>
      <c r="K53" s="14"/>
      <c r="L53" s="73"/>
    </row>
    <row r="54" spans="1:12" ht="12.75" customHeight="1">
      <c r="A54" s="10">
        <v>49</v>
      </c>
      <c r="B54" s="10" t="s">
        <v>52</v>
      </c>
      <c r="C54" s="11" t="s">
        <v>255</v>
      </c>
      <c r="D54" s="10">
        <v>7</v>
      </c>
      <c r="E54" s="10" t="s">
        <v>97</v>
      </c>
      <c r="F54" s="1"/>
      <c r="G54" s="14">
        <v>2500</v>
      </c>
      <c r="H54" s="12">
        <v>3500</v>
      </c>
      <c r="I54" s="14"/>
      <c r="J54" s="14"/>
      <c r="K54" s="14"/>
      <c r="L54" s="73"/>
    </row>
    <row r="55" spans="1:12" ht="12.75" customHeight="1">
      <c r="A55" s="10">
        <v>50</v>
      </c>
      <c r="B55" s="10" t="s">
        <v>52</v>
      </c>
      <c r="C55" s="11" t="s">
        <v>256</v>
      </c>
      <c r="D55" s="10">
        <v>5</v>
      </c>
      <c r="E55" s="10" t="s">
        <v>97</v>
      </c>
      <c r="F55" s="1"/>
      <c r="G55" s="14">
        <v>2500</v>
      </c>
      <c r="H55" s="12">
        <v>3500</v>
      </c>
      <c r="I55" s="14"/>
      <c r="J55" s="14"/>
      <c r="K55" s="14"/>
      <c r="L55" s="73"/>
    </row>
    <row r="56" spans="1:12" ht="12.75" customHeight="1">
      <c r="A56" s="10">
        <v>51</v>
      </c>
      <c r="B56" s="10" t="s">
        <v>257</v>
      </c>
      <c r="C56" s="11" t="s">
        <v>258</v>
      </c>
      <c r="D56" s="10">
        <v>6</v>
      </c>
      <c r="E56" s="10" t="s">
        <v>97</v>
      </c>
      <c r="F56" s="1"/>
      <c r="G56" s="14"/>
      <c r="H56" s="12">
        <v>2000</v>
      </c>
      <c r="I56" s="14"/>
      <c r="J56" s="14"/>
      <c r="K56" s="14"/>
      <c r="L56" s="73"/>
    </row>
    <row r="57" spans="1:12" ht="12.75" customHeight="1">
      <c r="A57" s="10">
        <v>52</v>
      </c>
      <c r="B57" s="10" t="s">
        <v>159</v>
      </c>
      <c r="C57" s="11" t="s">
        <v>158</v>
      </c>
      <c r="D57" s="10">
        <v>18</v>
      </c>
      <c r="E57" s="10" t="s">
        <v>9</v>
      </c>
      <c r="F57" s="1"/>
      <c r="G57" s="14"/>
      <c r="H57" s="12">
        <v>17600</v>
      </c>
      <c r="I57" s="14">
        <v>2</v>
      </c>
      <c r="J57" s="14">
        <v>1</v>
      </c>
      <c r="K57" s="14">
        <v>7</v>
      </c>
      <c r="L57" s="73"/>
    </row>
    <row r="58" spans="1:12" ht="12.75" customHeight="1">
      <c r="A58" s="10">
        <v>53</v>
      </c>
      <c r="B58" s="80" t="s">
        <v>164</v>
      </c>
      <c r="C58" s="11" t="s">
        <v>166</v>
      </c>
      <c r="D58" s="10">
        <v>7</v>
      </c>
      <c r="E58" s="10" t="s">
        <v>9</v>
      </c>
      <c r="F58" s="1"/>
      <c r="G58" s="14"/>
      <c r="H58" s="12">
        <v>9600</v>
      </c>
      <c r="I58" s="14">
        <v>1</v>
      </c>
      <c r="J58" s="14"/>
      <c r="K58" s="14">
        <v>2</v>
      </c>
      <c r="L58" s="73"/>
    </row>
    <row r="59" spans="1:12" ht="12.75" customHeight="1">
      <c r="A59" s="10">
        <v>54</v>
      </c>
      <c r="B59" s="10" t="s">
        <v>170</v>
      </c>
      <c r="C59" s="11" t="s">
        <v>171</v>
      </c>
      <c r="D59" s="10">
        <v>64</v>
      </c>
      <c r="E59" s="10" t="s">
        <v>9</v>
      </c>
      <c r="F59" s="1">
        <v>900</v>
      </c>
      <c r="G59" s="1"/>
      <c r="H59" s="14"/>
      <c r="I59" s="125"/>
      <c r="J59" s="125"/>
      <c r="K59" s="125"/>
      <c r="L59" s="14"/>
    </row>
    <row r="60" spans="1:12" ht="12.75" customHeight="1">
      <c r="A60" s="10">
        <v>55</v>
      </c>
      <c r="B60" s="10" t="s">
        <v>172</v>
      </c>
      <c r="C60" s="11" t="s">
        <v>173</v>
      </c>
      <c r="D60" s="10">
        <v>10</v>
      </c>
      <c r="E60" s="10" t="s">
        <v>9</v>
      </c>
      <c r="F60" s="1"/>
      <c r="G60" s="1">
        <v>1400</v>
      </c>
      <c r="H60" s="14">
        <v>10300</v>
      </c>
      <c r="I60" s="14">
        <v>1</v>
      </c>
      <c r="J60" s="14">
        <v>1</v>
      </c>
      <c r="K60" s="14">
        <v>1</v>
      </c>
      <c r="L60" s="73"/>
    </row>
    <row r="61" spans="1:12" ht="12.75" customHeight="1">
      <c r="A61" s="10">
        <v>56</v>
      </c>
      <c r="B61" s="10" t="s">
        <v>174</v>
      </c>
      <c r="C61" s="11" t="s">
        <v>176</v>
      </c>
      <c r="D61" s="10">
        <v>106</v>
      </c>
      <c r="E61" s="10" t="s">
        <v>9</v>
      </c>
      <c r="F61" s="1"/>
      <c r="G61" s="1"/>
      <c r="H61" s="12">
        <v>16800</v>
      </c>
      <c r="I61" s="14"/>
      <c r="J61" s="14"/>
      <c r="K61" s="14"/>
      <c r="L61" s="73"/>
    </row>
    <row r="62" spans="1:12" ht="12.75" customHeight="1">
      <c r="A62" s="10">
        <v>57</v>
      </c>
      <c r="B62" s="10" t="s">
        <v>181</v>
      </c>
      <c r="C62" s="30" t="s">
        <v>77</v>
      </c>
      <c r="D62" s="10">
        <v>8</v>
      </c>
      <c r="E62" s="10" t="s">
        <v>9</v>
      </c>
      <c r="F62" s="1"/>
      <c r="G62" s="14">
        <v>1400</v>
      </c>
      <c r="H62" s="12">
        <v>6800</v>
      </c>
      <c r="I62" s="14"/>
      <c r="J62" s="14"/>
      <c r="K62" s="14"/>
      <c r="L62" s="73"/>
    </row>
    <row r="63" spans="1:12" ht="12.75" customHeight="1">
      <c r="A63" s="10">
        <v>58</v>
      </c>
      <c r="B63" s="10" t="s">
        <v>187</v>
      </c>
      <c r="C63" s="11" t="s">
        <v>188</v>
      </c>
      <c r="D63" s="10">
        <v>5</v>
      </c>
      <c r="E63" s="10" t="s">
        <v>9</v>
      </c>
      <c r="F63" s="1"/>
      <c r="G63" s="1">
        <v>1400</v>
      </c>
      <c r="H63" s="12">
        <v>2700</v>
      </c>
      <c r="I63" s="14">
        <v>1</v>
      </c>
      <c r="J63" s="14">
        <v>1</v>
      </c>
      <c r="K63" s="14"/>
      <c r="L63" s="73"/>
    </row>
    <row r="64" spans="1:12" ht="12.75" customHeight="1">
      <c r="A64" s="10">
        <v>59</v>
      </c>
      <c r="B64" s="10" t="s">
        <v>218</v>
      </c>
      <c r="C64" s="11" t="s">
        <v>219</v>
      </c>
      <c r="D64" s="10">
        <v>7</v>
      </c>
      <c r="E64" s="10" t="s">
        <v>9</v>
      </c>
      <c r="F64" s="1"/>
      <c r="G64" s="14">
        <v>1800</v>
      </c>
      <c r="H64" s="12">
        <v>6520</v>
      </c>
      <c r="I64" s="14"/>
      <c r="J64" s="14"/>
      <c r="K64" s="14"/>
      <c r="L64" s="73"/>
    </row>
    <row r="65" spans="1:12" ht="12.75" customHeight="1">
      <c r="A65" s="10">
        <v>60</v>
      </c>
      <c r="B65" s="10" t="s">
        <v>225</v>
      </c>
      <c r="C65" s="11" t="s">
        <v>226</v>
      </c>
      <c r="D65" s="10">
        <v>125</v>
      </c>
      <c r="E65" s="10" t="s">
        <v>9</v>
      </c>
      <c r="F65" s="1">
        <v>1050</v>
      </c>
      <c r="G65" s="14">
        <v>19500</v>
      </c>
      <c r="H65" s="12">
        <v>3750</v>
      </c>
      <c r="I65" s="14"/>
      <c r="J65" s="14"/>
      <c r="K65" s="14"/>
      <c r="L65" s="73"/>
    </row>
    <row r="66" spans="1:12" ht="12.75" customHeight="1">
      <c r="A66" s="10">
        <v>61</v>
      </c>
      <c r="B66" s="10" t="s">
        <v>52</v>
      </c>
      <c r="C66" s="30" t="s">
        <v>228</v>
      </c>
      <c r="D66" s="10">
        <v>10</v>
      </c>
      <c r="E66" s="10" t="s">
        <v>9</v>
      </c>
      <c r="F66" s="1">
        <v>5000</v>
      </c>
      <c r="G66" s="14"/>
      <c r="H66" s="12">
        <v>4200</v>
      </c>
      <c r="I66" s="14">
        <v>1</v>
      </c>
      <c r="J66" s="14">
        <v>2</v>
      </c>
      <c r="K66" s="14">
        <v>1</v>
      </c>
      <c r="L66" s="73"/>
    </row>
    <row r="67" spans="1:12" ht="12.75" customHeight="1">
      <c r="A67" s="10">
        <v>62</v>
      </c>
      <c r="B67" s="10" t="s">
        <v>253</v>
      </c>
      <c r="C67" s="11" t="s">
        <v>254</v>
      </c>
      <c r="D67" s="10">
        <v>12</v>
      </c>
      <c r="E67" s="10" t="s">
        <v>9</v>
      </c>
      <c r="F67" s="1"/>
      <c r="G67" s="14"/>
      <c r="H67" s="12">
        <v>11050</v>
      </c>
      <c r="I67" s="14"/>
      <c r="J67" s="14"/>
      <c r="K67" s="14"/>
      <c r="L67" s="73"/>
    </row>
    <row r="68" spans="1:12" ht="12.75" customHeight="1">
      <c r="A68" s="73">
        <v>63</v>
      </c>
      <c r="B68" s="10" t="s">
        <v>264</v>
      </c>
      <c r="C68" s="30" t="s">
        <v>265</v>
      </c>
      <c r="D68" s="10">
        <v>10</v>
      </c>
      <c r="E68" s="10" t="s">
        <v>9</v>
      </c>
      <c r="F68" s="1">
        <v>5000</v>
      </c>
      <c r="G68" s="14"/>
      <c r="H68" s="12"/>
      <c r="I68" s="14">
        <v>1</v>
      </c>
      <c r="J68" s="14">
        <v>1</v>
      </c>
      <c r="K68" s="14"/>
      <c r="L68" s="73">
        <v>3</v>
      </c>
    </row>
    <row r="69" spans="1:12" ht="12.75" customHeight="1">
      <c r="A69" s="73">
        <v>64</v>
      </c>
      <c r="B69" s="10" t="s">
        <v>295</v>
      </c>
      <c r="C69" s="11" t="s">
        <v>299</v>
      </c>
      <c r="D69" s="10">
        <v>2</v>
      </c>
      <c r="E69" s="10" t="s">
        <v>9</v>
      </c>
      <c r="F69" s="1"/>
      <c r="G69" s="14"/>
      <c r="H69" s="12"/>
      <c r="I69" s="14"/>
      <c r="J69" s="14"/>
      <c r="K69" s="14">
        <v>1</v>
      </c>
      <c r="L69" s="73"/>
    </row>
    <row r="70" spans="1:12" ht="12.75" customHeight="1">
      <c r="A70" s="73">
        <v>65</v>
      </c>
      <c r="B70" s="10" t="s">
        <v>163</v>
      </c>
      <c r="C70" s="30" t="s">
        <v>165</v>
      </c>
      <c r="D70" s="10">
        <v>9</v>
      </c>
      <c r="E70" s="10" t="s">
        <v>8</v>
      </c>
      <c r="F70" s="1"/>
      <c r="G70" s="14"/>
      <c r="H70" s="14"/>
      <c r="I70" s="14">
        <v>3</v>
      </c>
      <c r="J70" s="14">
        <v>2</v>
      </c>
      <c r="K70" s="14">
        <v>1</v>
      </c>
      <c r="L70" s="14"/>
    </row>
    <row r="71" spans="1:12" ht="12.75" customHeight="1">
      <c r="A71" s="73">
        <v>66</v>
      </c>
      <c r="B71" s="10" t="s">
        <v>175</v>
      </c>
      <c r="C71" s="84" t="s">
        <v>177</v>
      </c>
      <c r="D71" s="10">
        <v>4</v>
      </c>
      <c r="E71" s="10" t="s">
        <v>8</v>
      </c>
      <c r="F71" s="1"/>
      <c r="G71" s="1"/>
      <c r="H71" s="12"/>
      <c r="I71" s="14">
        <v>2</v>
      </c>
      <c r="J71" s="14"/>
      <c r="K71" s="14"/>
      <c r="L71" s="73"/>
    </row>
    <row r="72" spans="1:12" ht="12.75" customHeight="1">
      <c r="A72" s="73">
        <v>67</v>
      </c>
      <c r="B72" s="10" t="s">
        <v>245</v>
      </c>
      <c r="C72" s="11" t="s">
        <v>291</v>
      </c>
      <c r="D72" s="10">
        <v>6</v>
      </c>
      <c r="E72" s="10" t="s">
        <v>8</v>
      </c>
      <c r="F72" s="81">
        <v>17700</v>
      </c>
      <c r="G72" s="14"/>
      <c r="H72" s="12">
        <v>3600</v>
      </c>
      <c r="I72" s="14"/>
      <c r="J72" s="14"/>
      <c r="K72" s="14"/>
      <c r="L72" s="73"/>
    </row>
    <row r="73" spans="1:12" ht="12.75" customHeight="1">
      <c r="A73" s="73">
        <v>68</v>
      </c>
      <c r="B73" s="10" t="s">
        <v>243</v>
      </c>
      <c r="C73" s="84" t="s">
        <v>244</v>
      </c>
      <c r="D73" s="10">
        <v>2</v>
      </c>
      <c r="E73" s="10" t="s">
        <v>8</v>
      </c>
      <c r="F73" s="1"/>
      <c r="G73" s="14"/>
      <c r="H73" s="12"/>
      <c r="I73" s="14"/>
      <c r="J73" s="14">
        <v>1</v>
      </c>
      <c r="K73" s="14"/>
      <c r="L73" s="73"/>
    </row>
    <row r="74" spans="1:12" ht="12.75" customHeight="1">
      <c r="A74" s="73">
        <v>69</v>
      </c>
      <c r="B74" s="10" t="s">
        <v>241</v>
      </c>
      <c r="C74" s="11" t="s">
        <v>242</v>
      </c>
      <c r="D74" s="10">
        <v>128</v>
      </c>
      <c r="E74" s="10" t="s">
        <v>8</v>
      </c>
      <c r="F74" s="1"/>
      <c r="G74" s="14"/>
      <c r="H74" s="12"/>
      <c r="I74" s="14"/>
      <c r="J74" s="14"/>
      <c r="K74" s="14"/>
      <c r="L74" s="73"/>
    </row>
    <row r="75" spans="1:12" ht="12.75" customHeight="1">
      <c r="A75" s="73">
        <v>70</v>
      </c>
      <c r="B75" s="28" t="s">
        <v>292</v>
      </c>
      <c r="C75" s="30" t="s">
        <v>177</v>
      </c>
      <c r="D75" s="28">
        <v>5</v>
      </c>
      <c r="E75" s="28" t="s">
        <v>8</v>
      </c>
      <c r="F75" s="42"/>
      <c r="G75" s="32"/>
      <c r="H75" s="54"/>
      <c r="I75" s="32"/>
      <c r="J75" s="32"/>
      <c r="K75" s="32"/>
      <c r="L75" s="104"/>
    </row>
    <row r="76" spans="1:12" ht="12.75" customHeight="1">
      <c r="A76" s="73">
        <v>71</v>
      </c>
      <c r="B76" s="10" t="s">
        <v>220</v>
      </c>
      <c r="C76" s="18" t="s">
        <v>155</v>
      </c>
      <c r="D76" s="10">
        <v>9</v>
      </c>
      <c r="E76" s="10" t="s">
        <v>34</v>
      </c>
      <c r="F76" s="1">
        <v>5000</v>
      </c>
      <c r="G76" s="14"/>
      <c r="H76" s="14">
        <v>13000</v>
      </c>
      <c r="I76" s="14"/>
      <c r="J76" s="14"/>
      <c r="K76" s="14"/>
      <c r="L76" s="73"/>
    </row>
    <row r="77" spans="1:12" ht="12.75" customHeight="1">
      <c r="A77" s="73">
        <v>72</v>
      </c>
      <c r="B77" s="10" t="s">
        <v>214</v>
      </c>
      <c r="C77" s="11" t="s">
        <v>215</v>
      </c>
      <c r="D77" s="10">
        <v>26</v>
      </c>
      <c r="E77" s="10" t="s">
        <v>34</v>
      </c>
      <c r="F77" s="1"/>
      <c r="G77" s="1">
        <v>1500</v>
      </c>
      <c r="H77" s="12"/>
      <c r="I77" s="14"/>
      <c r="J77" s="14"/>
      <c r="K77" s="14"/>
      <c r="L77" s="73"/>
    </row>
    <row r="78" spans="1:12" ht="12.75" customHeight="1">
      <c r="A78" s="73">
        <v>73</v>
      </c>
      <c r="B78" s="10" t="s">
        <v>268</v>
      </c>
      <c r="C78" s="84" t="s">
        <v>269</v>
      </c>
      <c r="D78" s="10">
        <v>1</v>
      </c>
      <c r="E78" s="10" t="s">
        <v>270</v>
      </c>
      <c r="F78" s="1">
        <v>5000</v>
      </c>
      <c r="G78" s="14"/>
      <c r="H78" s="12"/>
      <c r="I78" s="14"/>
      <c r="J78" s="14"/>
      <c r="K78" s="14"/>
      <c r="L78" s="73"/>
    </row>
    <row r="79" spans="1:12" ht="12.75" customHeight="1">
      <c r="A79" s="73">
        <v>74</v>
      </c>
      <c r="B79" s="10" t="s">
        <v>289</v>
      </c>
      <c r="C79" s="11" t="s">
        <v>290</v>
      </c>
      <c r="D79" s="10">
        <v>6</v>
      </c>
      <c r="E79" s="10" t="s">
        <v>270</v>
      </c>
      <c r="F79" s="1"/>
      <c r="G79" s="12"/>
      <c r="H79" s="12"/>
      <c r="I79" s="14">
        <v>2</v>
      </c>
      <c r="J79" s="14">
        <v>1</v>
      </c>
      <c r="K79" s="14"/>
      <c r="L79" s="73"/>
    </row>
    <row r="80" spans="1:12" ht="12.75" customHeight="1">
      <c r="A80" s="73">
        <v>75</v>
      </c>
      <c r="B80" s="10" t="s">
        <v>222</v>
      </c>
      <c r="C80" s="84" t="s">
        <v>223</v>
      </c>
      <c r="D80" s="10">
        <v>4</v>
      </c>
      <c r="E80" s="10" t="s">
        <v>204</v>
      </c>
      <c r="F80" s="1"/>
      <c r="G80" s="1"/>
      <c r="H80" s="14"/>
      <c r="I80" s="14"/>
      <c r="J80" s="14"/>
      <c r="K80" s="14"/>
      <c r="L80" s="73"/>
    </row>
    <row r="81" spans="1:12" ht="12.75" customHeight="1">
      <c r="A81" s="73">
        <v>76</v>
      </c>
      <c r="B81" s="10" t="s">
        <v>202</v>
      </c>
      <c r="C81" s="30" t="s">
        <v>203</v>
      </c>
      <c r="D81" s="10">
        <v>11</v>
      </c>
      <c r="E81" s="10" t="s">
        <v>204</v>
      </c>
      <c r="F81" s="1"/>
      <c r="G81" s="14">
        <v>14000</v>
      </c>
      <c r="H81" s="12">
        <v>22000</v>
      </c>
      <c r="I81" s="14">
        <v>4</v>
      </c>
      <c r="J81" s="14">
        <v>4</v>
      </c>
      <c r="K81" s="14">
        <v>3</v>
      </c>
      <c r="L81" s="126"/>
    </row>
    <row r="82" spans="1:12" ht="12.75" customHeight="1">
      <c r="A82" s="73"/>
      <c r="B82" s="10"/>
      <c r="C82" s="11"/>
      <c r="D82" s="94">
        <f>D80+D79+D78+D77+D76+D75+D74+D73+D72+D71+D70+D69+D68+D67+D66+D65+D64+D63+D62+D61+D60+D59+D58+D57+D56+D55+D54+D52+D51+D50+D49+D48+D47+D46+D45+D44+D43+D42+D41+D40+D39+D38+D37+D36+D35+D34+D33+D32+D31+D30+D29+D28+D27+D26+D25+D24+D23+D22+D21+D20+D19+D18+D17+D16+D15+D14+D13+D12+D11+D10+D9+D8+D7+D6</f>
        <v>1318</v>
      </c>
      <c r="E82" s="10"/>
      <c r="F82" s="12">
        <f aca="true" t="shared" si="0" ref="F82:K82">F80+F79+F78+F77+F76+F75+F74+F73+F72+F71+F70+F69+F68+F67+F66+F65+F64+F63+F62+F61+F60+F59+F58+F57+F56+F55+F54+F52+F51+F50+F49+F48+F47+F46+F45+F44+F43+F42+F41+F40+F39+F38+F37+F36+F35+F34+F33+F32+F31+F30+F29+F28+F27+F26+F25+F24+F23+F22+F21+F20+F19+F18+F17+F16+F15+F14+F13+F12+F11+F10+F9+F8+F7+F6</f>
        <v>209450</v>
      </c>
      <c r="G82" s="12">
        <f t="shared" si="0"/>
        <v>121660</v>
      </c>
      <c r="H82" s="12">
        <f t="shared" si="0"/>
        <v>376400</v>
      </c>
      <c r="I82" s="12">
        <f t="shared" si="0"/>
        <v>22</v>
      </c>
      <c r="J82" s="12">
        <f t="shared" si="0"/>
        <v>27</v>
      </c>
      <c r="K82" s="12">
        <f t="shared" si="0"/>
        <v>40</v>
      </c>
      <c r="L82" s="12"/>
    </row>
    <row r="83" spans="1:12" ht="12.75" customHeight="1">
      <c r="A83" s="95"/>
      <c r="B83" s="20"/>
      <c r="C83" s="21"/>
      <c r="D83" s="20"/>
      <c r="E83" s="20"/>
      <c r="F83" s="22"/>
      <c r="G83" s="128"/>
      <c r="H83" s="24"/>
      <c r="I83" s="95"/>
      <c r="J83" s="95"/>
      <c r="K83" s="95"/>
      <c r="L83" s="95"/>
    </row>
    <row r="84" spans="1:12" ht="12.75" customHeight="1">
      <c r="A84" s="95"/>
      <c r="B84" s="5"/>
      <c r="C84" s="6"/>
      <c r="D84" s="5"/>
      <c r="E84" s="5"/>
      <c r="F84" s="85">
        <f>F82+G82+H82</f>
        <v>707510</v>
      </c>
      <c r="G84" s="129"/>
      <c r="H84" s="9"/>
      <c r="I84" s="95"/>
      <c r="J84" s="95"/>
      <c r="K84" s="95"/>
      <c r="L84" s="95"/>
    </row>
    <row r="85" spans="1:12" ht="12.75" customHeight="1">
      <c r="A85" s="95"/>
      <c r="B85" s="297" t="s">
        <v>99</v>
      </c>
      <c r="C85" s="297"/>
      <c r="D85" s="297"/>
      <c r="E85" s="297"/>
      <c r="F85" s="297"/>
      <c r="G85" s="297"/>
      <c r="H85" s="297"/>
      <c r="I85" s="95"/>
      <c r="J85" s="95"/>
      <c r="K85" s="95"/>
      <c r="L85" s="95"/>
    </row>
    <row r="86" spans="1:12" ht="12.75">
      <c r="A86" s="95"/>
      <c r="B86" s="95"/>
      <c r="C86" s="95"/>
      <c r="D86" s="95"/>
      <c r="E86" s="95"/>
      <c r="F86" s="130"/>
      <c r="G86" s="130"/>
      <c r="H86" s="130"/>
      <c r="I86" s="95"/>
      <c r="J86" s="95"/>
      <c r="K86" s="95"/>
      <c r="L86" s="95"/>
    </row>
    <row r="87" spans="6:8" ht="12.75">
      <c r="F87" s="2"/>
      <c r="G87" s="2"/>
      <c r="H87" s="2"/>
    </row>
    <row r="88" spans="6:8" ht="12.75">
      <c r="F88" s="2"/>
      <c r="G88" s="2"/>
      <c r="H88" s="2"/>
    </row>
  </sheetData>
  <sheetProtection/>
  <mergeCells count="10">
    <mergeCell ref="I4:L4"/>
    <mergeCell ref="B85:H85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5" right="0.18" top="0.5118110236220472" bottom="0.23" header="0.5118110236220472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B4">
      <selection activeCell="M90" sqref="M90"/>
    </sheetView>
  </sheetViews>
  <sheetFormatPr defaultColWidth="9.00390625" defaultRowHeight="12.75"/>
  <cols>
    <col min="1" max="1" width="4.375" style="0" customWidth="1"/>
    <col min="2" max="2" width="13.625" style="0" customWidth="1"/>
    <col min="3" max="3" width="53.375" style="98" customWidth="1"/>
    <col min="4" max="4" width="4.375" style="92" customWidth="1"/>
    <col min="5" max="5" width="16.375" style="92" customWidth="1"/>
    <col min="6" max="6" width="7.25390625" style="92" customWidth="1"/>
    <col min="7" max="7" width="13.00390625" style="92" customWidth="1"/>
    <col min="8" max="8" width="12.00390625" style="92" customWidth="1"/>
    <col min="9" max="12" width="3.875" style="92" customWidth="1"/>
  </cols>
  <sheetData>
    <row r="1" spans="1:12" ht="12.75" customHeight="1">
      <c r="A1" s="287" t="s">
        <v>66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 customHeight="1">
      <c r="A2" s="287" t="s">
        <v>302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2.7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2.75" customHeight="1">
      <c r="A4" s="289" t="s">
        <v>152</v>
      </c>
      <c r="B4" s="289" t="s">
        <v>0</v>
      </c>
      <c r="C4" s="289" t="s">
        <v>1</v>
      </c>
      <c r="D4" s="292" t="s">
        <v>2</v>
      </c>
      <c r="E4" s="291" t="s">
        <v>3</v>
      </c>
      <c r="F4" s="294" t="s">
        <v>4</v>
      </c>
      <c r="G4" s="295"/>
      <c r="H4" s="296"/>
      <c r="I4" s="284" t="s">
        <v>127</v>
      </c>
      <c r="J4" s="285"/>
      <c r="K4" s="285"/>
      <c r="L4" s="286"/>
    </row>
    <row r="5" spans="1:12" ht="33.75" customHeight="1">
      <c r="A5" s="290"/>
      <c r="B5" s="290"/>
      <c r="C5" s="290"/>
      <c r="D5" s="293"/>
      <c r="E5" s="291"/>
      <c r="F5" s="1" t="s">
        <v>7</v>
      </c>
      <c r="G5" s="4" t="s">
        <v>375</v>
      </c>
      <c r="H5" s="4" t="s">
        <v>17</v>
      </c>
      <c r="I5" s="59" t="s">
        <v>128</v>
      </c>
      <c r="J5" s="59" t="s">
        <v>129</v>
      </c>
      <c r="K5" s="59" t="s">
        <v>130</v>
      </c>
      <c r="L5" s="59" t="s">
        <v>134</v>
      </c>
    </row>
    <row r="6" spans="1:12" s="78" customFormat="1" ht="12.75" customHeight="1">
      <c r="A6" s="75">
        <v>1</v>
      </c>
      <c r="B6" s="146" t="s">
        <v>413</v>
      </c>
      <c r="C6" s="97" t="s">
        <v>433</v>
      </c>
      <c r="D6" s="146">
        <v>6</v>
      </c>
      <c r="E6" s="28" t="s">
        <v>434</v>
      </c>
      <c r="F6" s="102">
        <v>7500</v>
      </c>
      <c r="G6" s="101"/>
      <c r="H6" s="89"/>
      <c r="I6" s="31"/>
      <c r="J6" s="31"/>
      <c r="K6" s="31"/>
      <c r="L6" s="83"/>
    </row>
    <row r="7" spans="1:12" ht="12.75" customHeight="1">
      <c r="A7" s="10">
        <v>2</v>
      </c>
      <c r="B7" s="10" t="s">
        <v>325</v>
      </c>
      <c r="C7" s="96" t="s">
        <v>326</v>
      </c>
      <c r="D7" s="10">
        <v>8</v>
      </c>
      <c r="E7" s="10" t="s">
        <v>62</v>
      </c>
      <c r="F7" s="56"/>
      <c r="G7" s="56"/>
      <c r="H7" s="86"/>
      <c r="I7" s="79">
        <v>1</v>
      </c>
      <c r="J7" s="79">
        <v>1</v>
      </c>
      <c r="K7" s="79">
        <v>1</v>
      </c>
      <c r="L7" s="93"/>
    </row>
    <row r="8" spans="1:12" ht="12.75" customHeight="1">
      <c r="A8" s="10">
        <v>3</v>
      </c>
      <c r="B8" s="104" t="s">
        <v>387</v>
      </c>
      <c r="C8" s="105" t="s">
        <v>388</v>
      </c>
      <c r="D8" s="104">
        <v>11</v>
      </c>
      <c r="E8" s="104" t="s">
        <v>62</v>
      </c>
      <c r="F8" s="104"/>
      <c r="G8" s="104"/>
      <c r="H8" s="106">
        <v>10400</v>
      </c>
      <c r="I8" s="83"/>
      <c r="J8" s="83"/>
      <c r="K8" s="83"/>
      <c r="L8" s="83"/>
    </row>
    <row r="9" spans="1:12" ht="12.75" customHeight="1">
      <c r="A9" s="10">
        <v>4</v>
      </c>
      <c r="B9" s="28" t="s">
        <v>420</v>
      </c>
      <c r="C9" s="97" t="s">
        <v>421</v>
      </c>
      <c r="D9" s="28">
        <v>10</v>
      </c>
      <c r="E9" s="28" t="s">
        <v>62</v>
      </c>
      <c r="F9" s="55">
        <v>6750</v>
      </c>
      <c r="G9" s="101"/>
      <c r="H9" s="89">
        <v>22000</v>
      </c>
      <c r="I9" s="31"/>
      <c r="J9" s="31">
        <v>1</v>
      </c>
      <c r="K9" s="31">
        <v>4</v>
      </c>
      <c r="L9" s="83"/>
    </row>
    <row r="10" spans="1:12" ht="12.75" customHeight="1">
      <c r="A10" s="10">
        <v>5</v>
      </c>
      <c r="B10" s="114" t="s">
        <v>355</v>
      </c>
      <c r="C10" s="115" t="s">
        <v>356</v>
      </c>
      <c r="D10" s="114">
        <v>19</v>
      </c>
      <c r="E10" s="114" t="s">
        <v>357</v>
      </c>
      <c r="F10" s="116">
        <v>5000</v>
      </c>
      <c r="G10" s="113">
        <v>4000</v>
      </c>
      <c r="H10" s="121">
        <v>15000</v>
      </c>
      <c r="I10" s="118"/>
      <c r="J10" s="118"/>
      <c r="K10" s="118"/>
      <c r="L10" s="119"/>
    </row>
    <row r="11" spans="1:12" ht="12.75" customHeight="1">
      <c r="A11" s="10">
        <v>6</v>
      </c>
      <c r="B11" s="28" t="s">
        <v>445</v>
      </c>
      <c r="C11" s="97" t="s">
        <v>446</v>
      </c>
      <c r="D11" s="28">
        <v>102</v>
      </c>
      <c r="E11" s="28" t="s">
        <v>357</v>
      </c>
      <c r="F11" s="55">
        <v>1500</v>
      </c>
      <c r="G11" s="44">
        <v>3000</v>
      </c>
      <c r="H11" s="89"/>
      <c r="I11" s="31"/>
      <c r="J11" s="31"/>
      <c r="K11" s="31"/>
      <c r="L11" s="83"/>
    </row>
    <row r="12" spans="1:12" ht="12.75" customHeight="1">
      <c r="A12" s="10">
        <v>7</v>
      </c>
      <c r="B12" s="10" t="s">
        <v>314</v>
      </c>
      <c r="C12" s="96" t="s">
        <v>315</v>
      </c>
      <c r="D12" s="10">
        <v>40</v>
      </c>
      <c r="E12" s="10" t="s">
        <v>11</v>
      </c>
      <c r="F12" s="56">
        <v>1000</v>
      </c>
      <c r="G12" s="15"/>
      <c r="H12" s="86">
        <v>6840</v>
      </c>
      <c r="I12" s="79"/>
      <c r="J12" s="79"/>
      <c r="K12" s="79"/>
      <c r="L12" s="15"/>
    </row>
    <row r="13" spans="1:12" ht="12.75" customHeight="1">
      <c r="A13" s="10">
        <v>8</v>
      </c>
      <c r="B13" s="28" t="s">
        <v>329</v>
      </c>
      <c r="C13" s="97" t="s">
        <v>330</v>
      </c>
      <c r="D13" s="28">
        <v>24</v>
      </c>
      <c r="E13" s="28" t="s">
        <v>11</v>
      </c>
      <c r="F13" s="55">
        <v>930</v>
      </c>
      <c r="G13" s="55"/>
      <c r="H13" s="101"/>
      <c r="I13" s="44"/>
      <c r="J13" s="44"/>
      <c r="K13" s="44"/>
      <c r="L13" s="44"/>
    </row>
    <row r="14" spans="1:12" ht="12.75" customHeight="1">
      <c r="A14" s="10">
        <v>9</v>
      </c>
      <c r="B14" s="28" t="s">
        <v>343</v>
      </c>
      <c r="C14" s="97" t="s">
        <v>344</v>
      </c>
      <c r="D14" s="28">
        <v>10</v>
      </c>
      <c r="E14" s="28" t="s">
        <v>11</v>
      </c>
      <c r="F14" s="55"/>
      <c r="G14" s="44"/>
      <c r="H14" s="102">
        <v>10000</v>
      </c>
      <c r="I14" s="31">
        <v>1</v>
      </c>
      <c r="J14" s="31"/>
      <c r="K14" s="31">
        <v>1</v>
      </c>
      <c r="L14" s="83"/>
    </row>
    <row r="15" spans="1:12" s="3" customFormat="1" ht="12.75" customHeight="1">
      <c r="A15" s="10">
        <v>10</v>
      </c>
      <c r="B15" s="28" t="s">
        <v>367</v>
      </c>
      <c r="C15" s="97" t="s">
        <v>368</v>
      </c>
      <c r="D15" s="28">
        <v>49</v>
      </c>
      <c r="E15" s="28" t="s">
        <v>11</v>
      </c>
      <c r="F15" s="55">
        <v>5810</v>
      </c>
      <c r="G15" s="101"/>
      <c r="H15" s="89">
        <v>8600</v>
      </c>
      <c r="I15" s="31">
        <v>5</v>
      </c>
      <c r="J15" s="31">
        <v>4</v>
      </c>
      <c r="K15" s="31">
        <v>3</v>
      </c>
      <c r="L15" s="83"/>
    </row>
    <row r="16" spans="1:12" ht="12.75" customHeight="1">
      <c r="A16" s="10">
        <v>11</v>
      </c>
      <c r="B16" s="28" t="s">
        <v>426</v>
      </c>
      <c r="C16" s="97" t="s">
        <v>427</v>
      </c>
      <c r="D16" s="28">
        <v>12</v>
      </c>
      <c r="E16" s="28" t="s">
        <v>11</v>
      </c>
      <c r="F16" s="55"/>
      <c r="G16" s="101"/>
      <c r="H16" s="102">
        <v>8400</v>
      </c>
      <c r="I16" s="31">
        <v>1</v>
      </c>
      <c r="J16" s="31"/>
      <c r="K16" s="31">
        <v>3</v>
      </c>
      <c r="L16" s="83"/>
    </row>
    <row r="17" spans="1:12" ht="12.75" customHeight="1">
      <c r="A17" s="10">
        <v>12</v>
      </c>
      <c r="B17" s="28" t="s">
        <v>428</v>
      </c>
      <c r="C17" s="97" t="s">
        <v>430</v>
      </c>
      <c r="D17" s="28">
        <v>11</v>
      </c>
      <c r="E17" s="28" t="s">
        <v>11</v>
      </c>
      <c r="F17" s="55">
        <v>3000</v>
      </c>
      <c r="G17" s="101"/>
      <c r="H17" s="89">
        <v>8400</v>
      </c>
      <c r="I17" s="31"/>
      <c r="J17" s="31">
        <v>1</v>
      </c>
      <c r="K17" s="31">
        <v>2</v>
      </c>
      <c r="L17" s="83"/>
    </row>
    <row r="18" spans="1:12" s="3" customFormat="1" ht="12.75" customHeight="1">
      <c r="A18" s="10">
        <v>13</v>
      </c>
      <c r="B18" s="28" t="s">
        <v>432</v>
      </c>
      <c r="C18" s="97" t="s">
        <v>438</v>
      </c>
      <c r="D18" s="28">
        <v>13</v>
      </c>
      <c r="E18" s="28" t="s">
        <v>11</v>
      </c>
      <c r="F18" s="55"/>
      <c r="G18" s="44"/>
      <c r="H18" s="89">
        <v>4550</v>
      </c>
      <c r="I18" s="31">
        <v>1</v>
      </c>
      <c r="J18" s="31"/>
      <c r="K18" s="31">
        <v>4</v>
      </c>
      <c r="L18" s="83"/>
    </row>
    <row r="19" spans="1:12" ht="12.75" customHeight="1">
      <c r="A19" s="10">
        <v>14</v>
      </c>
      <c r="B19" s="28" t="s">
        <v>440</v>
      </c>
      <c r="C19" s="97" t="s">
        <v>441</v>
      </c>
      <c r="D19" s="28">
        <v>11</v>
      </c>
      <c r="E19" s="28" t="s">
        <v>11</v>
      </c>
      <c r="F19" s="55"/>
      <c r="G19" s="44"/>
      <c r="H19" s="148">
        <v>12000</v>
      </c>
      <c r="I19" s="31"/>
      <c r="J19" s="31"/>
      <c r="K19" s="31"/>
      <c r="L19" s="83"/>
    </row>
    <row r="20" spans="1:12" ht="12.75" customHeight="1">
      <c r="A20" s="10">
        <v>15</v>
      </c>
      <c r="B20" s="28" t="s">
        <v>447</v>
      </c>
      <c r="C20" s="97" t="s">
        <v>448</v>
      </c>
      <c r="D20" s="28">
        <v>10</v>
      </c>
      <c r="E20" s="28" t="s">
        <v>11</v>
      </c>
      <c r="F20" s="55"/>
      <c r="G20" s="44"/>
      <c r="H20" s="89">
        <v>5500</v>
      </c>
      <c r="I20" s="31">
        <v>2</v>
      </c>
      <c r="J20" s="31">
        <v>2</v>
      </c>
      <c r="K20" s="31"/>
      <c r="L20" s="83"/>
    </row>
    <row r="21" spans="1:12" ht="12.75" customHeight="1">
      <c r="A21" s="10">
        <v>16</v>
      </c>
      <c r="B21" s="10" t="s">
        <v>311</v>
      </c>
      <c r="C21" s="96" t="s">
        <v>312</v>
      </c>
      <c r="D21" s="10">
        <v>10</v>
      </c>
      <c r="E21" s="10" t="s">
        <v>313</v>
      </c>
      <c r="F21" s="56">
        <v>5000</v>
      </c>
      <c r="G21" s="86">
        <v>2500</v>
      </c>
      <c r="H21" s="86">
        <v>23000</v>
      </c>
      <c r="I21" s="79"/>
      <c r="J21" s="79"/>
      <c r="K21" s="79"/>
      <c r="L21" s="93"/>
    </row>
    <row r="22" spans="1:12" ht="12.75" customHeight="1">
      <c r="A22" s="10">
        <v>17</v>
      </c>
      <c r="B22" s="28" t="s">
        <v>339</v>
      </c>
      <c r="C22" s="97" t="s">
        <v>340</v>
      </c>
      <c r="D22" s="28">
        <v>7</v>
      </c>
      <c r="E22" s="28" t="s">
        <v>313</v>
      </c>
      <c r="F22" s="55"/>
      <c r="G22" s="44"/>
      <c r="H22" s="89">
        <v>24500</v>
      </c>
      <c r="I22" s="31"/>
      <c r="J22" s="31">
        <v>1</v>
      </c>
      <c r="K22" s="31">
        <v>1</v>
      </c>
      <c r="L22" s="83"/>
    </row>
    <row r="23" spans="1:12" ht="12.75" customHeight="1">
      <c r="A23" s="10">
        <v>18</v>
      </c>
      <c r="B23" s="28" t="s">
        <v>339</v>
      </c>
      <c r="C23" s="97" t="s">
        <v>341</v>
      </c>
      <c r="D23" s="28">
        <v>2</v>
      </c>
      <c r="E23" s="28" t="s">
        <v>313</v>
      </c>
      <c r="F23" s="55"/>
      <c r="G23" s="55"/>
      <c r="H23" s="89">
        <v>80000</v>
      </c>
      <c r="I23" s="31">
        <v>2</v>
      </c>
      <c r="J23" s="31"/>
      <c r="K23" s="31"/>
      <c r="L23" s="83"/>
    </row>
    <row r="24" spans="1:12" ht="12.75" customHeight="1">
      <c r="A24" s="10">
        <v>19</v>
      </c>
      <c r="B24" s="28" t="s">
        <v>401</v>
      </c>
      <c r="C24" s="97" t="s">
        <v>402</v>
      </c>
      <c r="D24" s="28">
        <v>1</v>
      </c>
      <c r="E24" s="28" t="s">
        <v>313</v>
      </c>
      <c r="F24" s="55"/>
      <c r="G24" s="101"/>
      <c r="H24" s="89" t="s">
        <v>403</v>
      </c>
      <c r="I24" s="31">
        <v>1</v>
      </c>
      <c r="J24" s="31"/>
      <c r="K24" s="31"/>
      <c r="L24" s="83"/>
    </row>
    <row r="25" spans="1:12" s="120" customFormat="1" ht="12.75" customHeight="1">
      <c r="A25" s="114">
        <v>20</v>
      </c>
      <c r="B25" s="28" t="s">
        <v>396</v>
      </c>
      <c r="C25" s="97" t="s">
        <v>397</v>
      </c>
      <c r="D25" s="28">
        <v>9</v>
      </c>
      <c r="E25" s="28" t="s">
        <v>313</v>
      </c>
      <c r="F25" s="102">
        <v>5000</v>
      </c>
      <c r="G25" s="101"/>
      <c r="H25" s="89"/>
      <c r="I25" s="31"/>
      <c r="J25" s="31"/>
      <c r="K25" s="31"/>
      <c r="L25" s="83"/>
    </row>
    <row r="26" spans="1:12" ht="12.75" customHeight="1">
      <c r="A26" s="10">
        <v>21</v>
      </c>
      <c r="B26" s="104" t="s">
        <v>398</v>
      </c>
      <c r="C26" s="105" t="s">
        <v>399</v>
      </c>
      <c r="D26" s="104">
        <v>2</v>
      </c>
      <c r="E26" s="104" t="s">
        <v>313</v>
      </c>
      <c r="F26" s="104"/>
      <c r="G26" s="104"/>
      <c r="H26" s="104"/>
      <c r="I26" s="83"/>
      <c r="J26" s="83">
        <v>1</v>
      </c>
      <c r="K26" s="83">
        <v>1</v>
      </c>
      <c r="L26" s="83"/>
    </row>
    <row r="27" spans="1:12" s="120" customFormat="1" ht="12.75" customHeight="1">
      <c r="A27" s="114">
        <v>22</v>
      </c>
      <c r="B27" s="104" t="s">
        <v>400</v>
      </c>
      <c r="C27" s="105" t="s">
        <v>418</v>
      </c>
      <c r="D27" s="104">
        <v>6</v>
      </c>
      <c r="E27" s="104" t="s">
        <v>313</v>
      </c>
      <c r="F27" s="104"/>
      <c r="G27" s="104"/>
      <c r="H27" s="108">
        <v>6000</v>
      </c>
      <c r="I27" s="83">
        <v>4</v>
      </c>
      <c r="J27" s="83">
        <v>2</v>
      </c>
      <c r="K27" s="83"/>
      <c r="L27" s="83"/>
    </row>
    <row r="28" spans="1:12" s="120" customFormat="1" ht="12.75" customHeight="1">
      <c r="A28" s="114">
        <v>23</v>
      </c>
      <c r="B28" s="28" t="s">
        <v>459</v>
      </c>
      <c r="C28" s="97" t="s">
        <v>460</v>
      </c>
      <c r="D28" s="28">
        <v>49</v>
      </c>
      <c r="E28" s="28" t="s">
        <v>294</v>
      </c>
      <c r="F28" s="55"/>
      <c r="G28" s="44"/>
      <c r="H28" s="89"/>
      <c r="I28" s="31"/>
      <c r="J28" s="31"/>
      <c r="K28" s="31"/>
      <c r="L28" s="83"/>
    </row>
    <row r="29" spans="1:12" s="120" customFormat="1" ht="12.75" customHeight="1">
      <c r="A29" s="114">
        <v>24</v>
      </c>
      <c r="B29" s="28" t="s">
        <v>436</v>
      </c>
      <c r="C29" s="97" t="s">
        <v>437</v>
      </c>
      <c r="D29" s="28">
        <v>2</v>
      </c>
      <c r="E29" s="28" t="s">
        <v>51</v>
      </c>
      <c r="F29" s="55"/>
      <c r="G29" s="55"/>
      <c r="H29" s="89"/>
      <c r="I29" s="31"/>
      <c r="J29" s="31">
        <v>1</v>
      </c>
      <c r="K29" s="31">
        <v>1</v>
      </c>
      <c r="L29" s="83"/>
    </row>
    <row r="30" spans="1:12" ht="12.75" customHeight="1">
      <c r="A30" s="10">
        <v>25</v>
      </c>
      <c r="B30" s="114" t="s">
        <v>350</v>
      </c>
      <c r="C30" s="115" t="s">
        <v>342</v>
      </c>
      <c r="D30" s="114">
        <v>7</v>
      </c>
      <c r="E30" s="114" t="s">
        <v>51</v>
      </c>
      <c r="F30" s="116">
        <v>5000</v>
      </c>
      <c r="G30" s="116">
        <v>3000</v>
      </c>
      <c r="H30" s="121"/>
      <c r="I30" s="118">
        <v>2</v>
      </c>
      <c r="J30" s="118">
        <v>2</v>
      </c>
      <c r="K30" s="118">
        <v>2</v>
      </c>
      <c r="L30" s="119"/>
    </row>
    <row r="31" spans="1:12" ht="12.75" customHeight="1">
      <c r="A31" s="10">
        <v>26</v>
      </c>
      <c r="B31" s="103" t="s">
        <v>376</v>
      </c>
      <c r="C31" s="97" t="s">
        <v>377</v>
      </c>
      <c r="D31" s="28">
        <v>4</v>
      </c>
      <c r="E31" s="28" t="s">
        <v>51</v>
      </c>
      <c r="F31" s="102">
        <v>5000</v>
      </c>
      <c r="G31" s="101"/>
      <c r="H31" s="89">
        <v>1500</v>
      </c>
      <c r="I31" s="31">
        <v>1</v>
      </c>
      <c r="J31" s="31">
        <v>2</v>
      </c>
      <c r="K31" s="31"/>
      <c r="L31" s="83"/>
    </row>
    <row r="32" spans="1:12" ht="12.75" customHeight="1">
      <c r="A32" s="10">
        <v>27</v>
      </c>
      <c r="B32" s="10" t="s">
        <v>435</v>
      </c>
      <c r="C32" s="96" t="s">
        <v>307</v>
      </c>
      <c r="D32" s="10">
        <v>10</v>
      </c>
      <c r="E32" s="10" t="s">
        <v>58</v>
      </c>
      <c r="F32" s="56"/>
      <c r="G32" s="15"/>
      <c r="H32" s="87">
        <v>4000</v>
      </c>
      <c r="I32" s="79">
        <v>2</v>
      </c>
      <c r="J32" s="79"/>
      <c r="K32" s="79">
        <v>3</v>
      </c>
      <c r="L32" s="93"/>
    </row>
    <row r="33" spans="1:12" ht="12.75" customHeight="1">
      <c r="A33" s="10">
        <v>28</v>
      </c>
      <c r="B33" s="10" t="s">
        <v>308</v>
      </c>
      <c r="C33" s="96" t="s">
        <v>345</v>
      </c>
      <c r="D33" s="10">
        <v>10</v>
      </c>
      <c r="E33" s="10" t="s">
        <v>58</v>
      </c>
      <c r="F33" s="56">
        <v>5000</v>
      </c>
      <c r="G33" s="15"/>
      <c r="H33" s="87">
        <v>3000</v>
      </c>
      <c r="I33" s="79"/>
      <c r="J33" s="79">
        <v>1</v>
      </c>
      <c r="K33" s="79">
        <v>2</v>
      </c>
      <c r="L33" s="93"/>
    </row>
    <row r="34" spans="1:12" ht="12.75" customHeight="1">
      <c r="A34" s="10">
        <v>29</v>
      </c>
      <c r="B34" s="80" t="s">
        <v>320</v>
      </c>
      <c r="C34" s="96" t="s">
        <v>321</v>
      </c>
      <c r="D34" s="10">
        <v>7</v>
      </c>
      <c r="E34" s="10" t="s">
        <v>58</v>
      </c>
      <c r="F34" s="56"/>
      <c r="G34" s="15"/>
      <c r="H34" s="87">
        <v>4900</v>
      </c>
      <c r="I34" s="79"/>
      <c r="J34" s="79">
        <v>1</v>
      </c>
      <c r="K34" s="79"/>
      <c r="L34" s="93"/>
    </row>
    <row r="35" spans="1:12" ht="12.75" customHeight="1">
      <c r="A35" s="10">
        <v>30</v>
      </c>
      <c r="B35" s="10" t="s">
        <v>323</v>
      </c>
      <c r="C35" s="96" t="s">
        <v>324</v>
      </c>
      <c r="D35" s="10">
        <v>5</v>
      </c>
      <c r="E35" s="10" t="s">
        <v>58</v>
      </c>
      <c r="F35" s="56"/>
      <c r="G35" s="56"/>
      <c r="H35" s="86">
        <v>4000</v>
      </c>
      <c r="I35" s="79"/>
      <c r="J35" s="79"/>
      <c r="K35" s="79"/>
      <c r="L35" s="93"/>
    </row>
    <row r="36" spans="1:12" s="120" customFormat="1" ht="12.75" customHeight="1">
      <c r="A36" s="114">
        <v>31</v>
      </c>
      <c r="B36" s="114" t="s">
        <v>331</v>
      </c>
      <c r="C36" s="115" t="s">
        <v>332</v>
      </c>
      <c r="D36" s="114">
        <v>6</v>
      </c>
      <c r="E36" s="114" t="s">
        <v>58</v>
      </c>
      <c r="F36" s="116"/>
      <c r="G36" s="116"/>
      <c r="H36" s="117"/>
      <c r="I36" s="118"/>
      <c r="J36" s="118"/>
      <c r="K36" s="118"/>
      <c r="L36" s="119"/>
    </row>
    <row r="37" spans="1:12" ht="12.75" customHeight="1">
      <c r="A37" s="10">
        <v>32</v>
      </c>
      <c r="B37" s="114" t="s">
        <v>334</v>
      </c>
      <c r="C37" s="115" t="s">
        <v>333</v>
      </c>
      <c r="D37" s="114">
        <v>5</v>
      </c>
      <c r="E37" s="114" t="s">
        <v>58</v>
      </c>
      <c r="F37" s="116"/>
      <c r="G37" s="116"/>
      <c r="H37" s="121"/>
      <c r="I37" s="118"/>
      <c r="J37" s="118"/>
      <c r="K37" s="118"/>
      <c r="L37" s="119"/>
    </row>
    <row r="38" spans="1:12" ht="12.75" customHeight="1">
      <c r="A38" s="10">
        <v>33</v>
      </c>
      <c r="B38" s="28" t="s">
        <v>358</v>
      </c>
      <c r="C38" s="97" t="s">
        <v>359</v>
      </c>
      <c r="D38" s="28">
        <v>20</v>
      </c>
      <c r="E38" s="28" t="s">
        <v>58</v>
      </c>
      <c r="F38" s="55"/>
      <c r="G38" s="44"/>
      <c r="H38" s="89"/>
      <c r="I38" s="31">
        <v>2</v>
      </c>
      <c r="J38" s="31">
        <v>2</v>
      </c>
      <c r="K38" s="31">
        <v>3</v>
      </c>
      <c r="L38" s="83"/>
    </row>
    <row r="39" spans="1:12" ht="12.75" customHeight="1">
      <c r="A39" s="10">
        <v>34</v>
      </c>
      <c r="B39" s="28" t="s">
        <v>360</v>
      </c>
      <c r="C39" s="97" t="s">
        <v>361</v>
      </c>
      <c r="D39" s="28">
        <v>6</v>
      </c>
      <c r="E39" s="28" t="s">
        <v>58</v>
      </c>
      <c r="F39" s="55"/>
      <c r="G39" s="101"/>
      <c r="H39" s="89"/>
      <c r="I39" s="31"/>
      <c r="J39" s="31"/>
      <c r="K39" s="31">
        <v>1</v>
      </c>
      <c r="L39" s="83"/>
    </row>
    <row r="40" spans="1:12" s="120" customFormat="1" ht="12.75" customHeight="1">
      <c r="A40" s="114">
        <v>35</v>
      </c>
      <c r="B40" s="103" t="s">
        <v>404</v>
      </c>
      <c r="C40" s="97" t="s">
        <v>405</v>
      </c>
      <c r="D40" s="28">
        <v>1</v>
      </c>
      <c r="E40" s="28" t="s">
        <v>58</v>
      </c>
      <c r="F40" s="102">
        <v>35000</v>
      </c>
      <c r="G40" s="89">
        <v>25000</v>
      </c>
      <c r="H40" s="89">
        <v>30000</v>
      </c>
      <c r="I40" s="31"/>
      <c r="J40" s="31"/>
      <c r="K40" s="31"/>
      <c r="L40" s="83"/>
    </row>
    <row r="41" spans="1:12" s="120" customFormat="1" ht="12.75" customHeight="1">
      <c r="A41" s="114">
        <v>36</v>
      </c>
      <c r="B41" s="104" t="s">
        <v>439</v>
      </c>
      <c r="C41" s="105" t="s">
        <v>444</v>
      </c>
      <c r="D41" s="104">
        <v>4</v>
      </c>
      <c r="E41" s="104" t="s">
        <v>58</v>
      </c>
      <c r="F41" s="104"/>
      <c r="G41" s="104"/>
      <c r="H41" s="89">
        <v>4500</v>
      </c>
      <c r="I41" s="104"/>
      <c r="J41" s="104"/>
      <c r="K41" s="104"/>
      <c r="L41" s="104"/>
    </row>
    <row r="42" spans="1:12" ht="12.75" customHeight="1">
      <c r="A42" s="10">
        <v>37</v>
      </c>
      <c r="B42" s="110" t="s">
        <v>451</v>
      </c>
      <c r="C42" s="105" t="s">
        <v>452</v>
      </c>
      <c r="D42" s="104">
        <v>1</v>
      </c>
      <c r="E42" s="104" t="s">
        <v>58</v>
      </c>
      <c r="F42" s="104"/>
      <c r="G42" s="104">
        <v>5000</v>
      </c>
      <c r="H42" s="104">
        <v>75000</v>
      </c>
      <c r="I42" s="104"/>
      <c r="J42" s="104"/>
      <c r="K42" s="104"/>
      <c r="L42" s="83"/>
    </row>
    <row r="43" spans="1:12" ht="12.75" customHeight="1">
      <c r="A43" s="10">
        <v>38</v>
      </c>
      <c r="B43" s="28" t="s">
        <v>411</v>
      </c>
      <c r="C43" s="97" t="s">
        <v>412</v>
      </c>
      <c r="D43" s="28">
        <v>4</v>
      </c>
      <c r="E43" s="28" t="s">
        <v>6</v>
      </c>
      <c r="F43" s="55"/>
      <c r="G43" s="101"/>
      <c r="H43" s="89">
        <v>8000</v>
      </c>
      <c r="I43" s="31"/>
      <c r="J43" s="31"/>
      <c r="K43" s="31"/>
      <c r="L43" s="83"/>
    </row>
    <row r="44" spans="1:12" s="120" customFormat="1" ht="12.75" customHeight="1">
      <c r="A44" s="114">
        <v>39</v>
      </c>
      <c r="B44" s="28" t="s">
        <v>415</v>
      </c>
      <c r="C44" s="97" t="s">
        <v>416</v>
      </c>
      <c r="D44" s="28">
        <v>5</v>
      </c>
      <c r="E44" s="28" t="s">
        <v>417</v>
      </c>
      <c r="F44" s="55"/>
      <c r="G44" s="101"/>
      <c r="H44" s="89"/>
      <c r="I44" s="31">
        <v>1</v>
      </c>
      <c r="J44" s="31">
        <v>1</v>
      </c>
      <c r="K44" s="31">
        <v>1</v>
      </c>
      <c r="L44" s="83"/>
    </row>
    <row r="45" spans="1:12" ht="12.75" customHeight="1">
      <c r="A45" s="10">
        <v>40</v>
      </c>
      <c r="B45" s="28" t="s">
        <v>349</v>
      </c>
      <c r="C45" s="97" t="s">
        <v>351</v>
      </c>
      <c r="D45" s="28">
        <v>77</v>
      </c>
      <c r="E45" s="28" t="s">
        <v>352</v>
      </c>
      <c r="F45" s="55">
        <v>6960</v>
      </c>
      <c r="G45" s="113">
        <v>3600</v>
      </c>
      <c r="H45" s="89"/>
      <c r="I45" s="31"/>
      <c r="J45" s="31"/>
      <c r="K45" s="31"/>
      <c r="L45" s="83"/>
    </row>
    <row r="46" spans="1:12" ht="12.75" customHeight="1">
      <c r="A46" s="10">
        <v>41</v>
      </c>
      <c r="B46" s="114" t="s">
        <v>362</v>
      </c>
      <c r="C46" s="115" t="s">
        <v>363</v>
      </c>
      <c r="D46" s="114">
        <v>9</v>
      </c>
      <c r="E46" s="114" t="s">
        <v>352</v>
      </c>
      <c r="F46" s="116">
        <v>5000</v>
      </c>
      <c r="G46" s="113">
        <v>2000</v>
      </c>
      <c r="H46" s="121">
        <v>5000</v>
      </c>
      <c r="I46" s="118"/>
      <c r="J46" s="118"/>
      <c r="K46" s="118">
        <v>1</v>
      </c>
      <c r="L46" s="119"/>
    </row>
    <row r="47" spans="1:12" ht="12.75" customHeight="1">
      <c r="A47" s="91">
        <v>42</v>
      </c>
      <c r="B47" s="103" t="s">
        <v>394</v>
      </c>
      <c r="C47" s="97" t="s">
        <v>395</v>
      </c>
      <c r="D47" s="28">
        <v>11</v>
      </c>
      <c r="E47" s="28" t="s">
        <v>352</v>
      </c>
      <c r="F47" s="55"/>
      <c r="G47" s="101"/>
      <c r="H47" s="89">
        <v>3000</v>
      </c>
      <c r="I47" s="31"/>
      <c r="J47" s="31"/>
      <c r="K47" s="31">
        <v>1</v>
      </c>
      <c r="L47" s="83"/>
    </row>
    <row r="48" spans="1:12" ht="12.75" customHeight="1">
      <c r="A48" s="90">
        <v>42</v>
      </c>
      <c r="B48" s="10" t="s">
        <v>381</v>
      </c>
      <c r="C48" s="96" t="s">
        <v>386</v>
      </c>
      <c r="D48" s="10">
        <v>8</v>
      </c>
      <c r="E48" s="10" t="s">
        <v>212</v>
      </c>
      <c r="F48" s="56"/>
      <c r="G48" s="15"/>
      <c r="H48" s="87">
        <v>2000</v>
      </c>
      <c r="I48" s="79"/>
      <c r="J48" s="79"/>
      <c r="K48" s="79"/>
      <c r="L48" s="93"/>
    </row>
    <row r="49" spans="1:12" ht="12.75" customHeight="1">
      <c r="A49" s="10">
        <v>43</v>
      </c>
      <c r="B49" s="10" t="s">
        <v>380</v>
      </c>
      <c r="C49" s="96" t="s">
        <v>385</v>
      </c>
      <c r="D49" s="10">
        <v>8</v>
      </c>
      <c r="E49" s="10" t="s">
        <v>212</v>
      </c>
      <c r="F49" s="88"/>
      <c r="G49" s="15"/>
      <c r="H49" s="87"/>
      <c r="I49" s="79"/>
      <c r="J49" s="79"/>
      <c r="K49" s="79"/>
      <c r="L49" s="93"/>
    </row>
    <row r="50" spans="1:12" ht="12.75" customHeight="1">
      <c r="A50" s="10">
        <v>44</v>
      </c>
      <c r="B50" s="10" t="s">
        <v>378</v>
      </c>
      <c r="C50" s="96" t="s">
        <v>379</v>
      </c>
      <c r="D50" s="10">
        <v>12</v>
      </c>
      <c r="E50" s="10" t="s">
        <v>212</v>
      </c>
      <c r="F50" s="88"/>
      <c r="G50" s="15"/>
      <c r="H50" s="87"/>
      <c r="I50" s="79"/>
      <c r="J50" s="79"/>
      <c r="K50" s="79"/>
      <c r="L50" s="93"/>
    </row>
    <row r="51" spans="1:12" ht="12.75" customHeight="1">
      <c r="A51" s="10">
        <v>44</v>
      </c>
      <c r="B51" s="10" t="s">
        <v>382</v>
      </c>
      <c r="C51" s="96" t="s">
        <v>390</v>
      </c>
      <c r="D51" s="10">
        <v>6</v>
      </c>
      <c r="E51" s="10" t="s">
        <v>212</v>
      </c>
      <c r="F51" s="56"/>
      <c r="G51" s="15"/>
      <c r="H51" s="87"/>
      <c r="I51" s="79"/>
      <c r="J51" s="79"/>
      <c r="K51" s="79"/>
      <c r="L51" s="93"/>
    </row>
    <row r="52" spans="1:12" ht="12.75" customHeight="1">
      <c r="A52" s="10">
        <v>45</v>
      </c>
      <c r="B52" s="28" t="s">
        <v>383</v>
      </c>
      <c r="C52" s="97" t="s">
        <v>384</v>
      </c>
      <c r="D52" s="28">
        <v>25</v>
      </c>
      <c r="E52" s="28" t="s">
        <v>212</v>
      </c>
      <c r="F52" s="55"/>
      <c r="G52" s="44"/>
      <c r="H52" s="89"/>
      <c r="I52" s="31"/>
      <c r="J52" s="31"/>
      <c r="K52" s="31"/>
      <c r="L52" s="83"/>
    </row>
    <row r="53" spans="1:12" ht="12.75" customHeight="1">
      <c r="A53" s="10">
        <v>45</v>
      </c>
      <c r="B53" s="104" t="s">
        <v>389</v>
      </c>
      <c r="C53" s="105" t="s">
        <v>391</v>
      </c>
      <c r="D53" s="104">
        <v>8</v>
      </c>
      <c r="E53" s="104" t="s">
        <v>212</v>
      </c>
      <c r="F53" s="104"/>
      <c r="G53" s="104"/>
      <c r="H53" s="106">
        <v>16000</v>
      </c>
      <c r="I53" s="83"/>
      <c r="J53" s="83"/>
      <c r="K53" s="83"/>
      <c r="L53" s="83"/>
    </row>
    <row r="54" spans="1:12" ht="12.75" customHeight="1">
      <c r="A54" s="10">
        <v>46</v>
      </c>
      <c r="B54" s="28" t="s">
        <v>424</v>
      </c>
      <c r="C54" s="97" t="s">
        <v>425</v>
      </c>
      <c r="D54" s="28">
        <v>18</v>
      </c>
      <c r="E54" s="28" t="s">
        <v>212</v>
      </c>
      <c r="F54" s="55">
        <v>5000</v>
      </c>
      <c r="G54" s="101"/>
      <c r="H54" s="102"/>
      <c r="I54" s="31"/>
      <c r="J54" s="31"/>
      <c r="K54" s="31"/>
      <c r="L54" s="83"/>
    </row>
    <row r="55" spans="1:12" ht="12.75" customHeight="1">
      <c r="A55" s="10">
        <v>47</v>
      </c>
      <c r="B55" s="28" t="s">
        <v>442</v>
      </c>
      <c r="C55" s="97" t="s">
        <v>443</v>
      </c>
      <c r="D55" s="28">
        <v>16</v>
      </c>
      <c r="E55" s="28" t="s">
        <v>212</v>
      </c>
      <c r="F55" s="55"/>
      <c r="G55" s="44"/>
      <c r="H55" s="89"/>
      <c r="I55" s="31"/>
      <c r="J55" s="31"/>
      <c r="K55" s="31"/>
      <c r="L55" s="83"/>
    </row>
    <row r="56" spans="1:12" ht="25.5">
      <c r="A56" s="10">
        <v>48</v>
      </c>
      <c r="B56" s="28" t="s">
        <v>408</v>
      </c>
      <c r="C56" s="97" t="s">
        <v>409</v>
      </c>
      <c r="D56" s="28">
        <v>2</v>
      </c>
      <c r="E56" s="28" t="s">
        <v>410</v>
      </c>
      <c r="F56" s="55"/>
      <c r="G56" s="101"/>
      <c r="H56" s="89"/>
      <c r="I56" s="31">
        <v>1</v>
      </c>
      <c r="J56" s="31"/>
      <c r="K56" s="31">
        <v>3</v>
      </c>
      <c r="L56" s="83"/>
    </row>
    <row r="57" spans="1:12" ht="12.75" customHeight="1">
      <c r="A57" s="10">
        <v>48</v>
      </c>
      <c r="B57" s="28" t="s">
        <v>406</v>
      </c>
      <c r="C57" s="97" t="s">
        <v>407</v>
      </c>
      <c r="D57" s="28">
        <v>6</v>
      </c>
      <c r="E57" s="28" t="s">
        <v>120</v>
      </c>
      <c r="F57" s="55"/>
      <c r="G57" s="101"/>
      <c r="H57" s="89">
        <v>13000</v>
      </c>
      <c r="I57" s="31"/>
      <c r="J57" s="31">
        <v>3</v>
      </c>
      <c r="K57" s="31">
        <v>3</v>
      </c>
      <c r="L57" s="83"/>
    </row>
    <row r="58" spans="1:12" ht="12.75" customHeight="1">
      <c r="A58" s="10">
        <v>49</v>
      </c>
      <c r="B58" s="114" t="s">
        <v>327</v>
      </c>
      <c r="C58" s="115" t="s">
        <v>328</v>
      </c>
      <c r="D58" s="114">
        <v>4</v>
      </c>
      <c r="E58" s="114" t="s">
        <v>5</v>
      </c>
      <c r="F58" s="116"/>
      <c r="G58" s="116"/>
      <c r="H58" s="117"/>
      <c r="I58" s="118"/>
      <c r="J58" s="118"/>
      <c r="K58" s="118"/>
      <c r="L58" s="119"/>
    </row>
    <row r="59" spans="1:12" ht="12.75" customHeight="1">
      <c r="A59" s="10">
        <v>50</v>
      </c>
      <c r="B59" s="114" t="s">
        <v>335</v>
      </c>
      <c r="C59" s="115" t="s">
        <v>336</v>
      </c>
      <c r="D59" s="114">
        <v>4</v>
      </c>
      <c r="E59" s="114" t="s">
        <v>234</v>
      </c>
      <c r="F59" s="116">
        <v>5000</v>
      </c>
      <c r="G59" s="116"/>
      <c r="H59" s="117">
        <v>2200</v>
      </c>
      <c r="I59" s="118"/>
      <c r="J59" s="118"/>
      <c r="K59" s="118"/>
      <c r="L59" s="119"/>
    </row>
    <row r="60" spans="1:12" ht="12.75" customHeight="1">
      <c r="A60" s="10">
        <v>51</v>
      </c>
      <c r="B60" s="28" t="s">
        <v>353</v>
      </c>
      <c r="C60" s="97" t="s">
        <v>364</v>
      </c>
      <c r="D60" s="28">
        <v>37</v>
      </c>
      <c r="E60" s="28" t="s">
        <v>234</v>
      </c>
      <c r="F60" s="55"/>
      <c r="G60" s="55">
        <v>10000</v>
      </c>
      <c r="H60" s="89"/>
      <c r="I60" s="31">
        <v>2</v>
      </c>
      <c r="J60" s="31">
        <v>1</v>
      </c>
      <c r="K60" s="31">
        <v>5</v>
      </c>
      <c r="L60" s="83"/>
    </row>
    <row r="61" spans="1:12" ht="12.75" customHeight="1">
      <c r="A61" s="10">
        <v>52</v>
      </c>
      <c r="B61" s="28" t="s">
        <v>413</v>
      </c>
      <c r="C61" s="97" t="s">
        <v>419</v>
      </c>
      <c r="D61" s="28">
        <v>16</v>
      </c>
      <c r="E61" s="28" t="s">
        <v>234</v>
      </c>
      <c r="F61" s="55">
        <v>2500</v>
      </c>
      <c r="G61" s="101"/>
      <c r="H61" s="102">
        <v>15800</v>
      </c>
      <c r="I61" s="31"/>
      <c r="J61" s="31">
        <v>1</v>
      </c>
      <c r="K61" s="31">
        <v>2</v>
      </c>
      <c r="L61" s="83"/>
    </row>
    <row r="62" spans="1:12" ht="12.75" customHeight="1">
      <c r="A62" s="10">
        <v>53</v>
      </c>
      <c r="B62" s="109" t="s">
        <v>449</v>
      </c>
      <c r="C62" s="97" t="s">
        <v>450</v>
      </c>
      <c r="D62" s="28">
        <v>17</v>
      </c>
      <c r="E62" s="28" t="s">
        <v>234</v>
      </c>
      <c r="F62" s="55"/>
      <c r="G62" s="44"/>
      <c r="H62" s="89">
        <v>13000</v>
      </c>
      <c r="I62" s="31"/>
      <c r="J62" s="31"/>
      <c r="K62" s="31">
        <v>2</v>
      </c>
      <c r="L62" s="83"/>
    </row>
    <row r="63" spans="1:12" ht="12.75" customHeight="1">
      <c r="A63" s="10">
        <v>54</v>
      </c>
      <c r="B63" s="109" t="s">
        <v>453</v>
      </c>
      <c r="C63" s="97" t="s">
        <v>454</v>
      </c>
      <c r="D63" s="28">
        <v>2</v>
      </c>
      <c r="E63" s="28" t="s">
        <v>234</v>
      </c>
      <c r="F63" s="102"/>
      <c r="G63" s="111"/>
      <c r="H63" s="89">
        <v>1800</v>
      </c>
      <c r="I63" s="31"/>
      <c r="J63" s="31"/>
      <c r="K63" s="31"/>
      <c r="L63" s="83"/>
    </row>
    <row r="64" spans="1:12" ht="12.75" customHeight="1">
      <c r="A64" s="10">
        <v>55</v>
      </c>
      <c r="B64" s="109" t="s">
        <v>365</v>
      </c>
      <c r="C64" s="97" t="s">
        <v>366</v>
      </c>
      <c r="D64" s="28">
        <v>3</v>
      </c>
      <c r="E64" s="28" t="s">
        <v>97</v>
      </c>
      <c r="F64" s="55"/>
      <c r="G64" s="101">
        <v>6000</v>
      </c>
      <c r="H64" s="89">
        <v>5000</v>
      </c>
      <c r="I64" s="31"/>
      <c r="J64" s="31"/>
      <c r="K64" s="31"/>
      <c r="L64" s="83"/>
    </row>
    <row r="65" spans="1:12" ht="12.75" customHeight="1">
      <c r="A65" s="10">
        <v>56</v>
      </c>
      <c r="B65" s="147" t="s">
        <v>317</v>
      </c>
      <c r="C65" s="96" t="s">
        <v>318</v>
      </c>
      <c r="D65" s="10">
        <v>10</v>
      </c>
      <c r="E65" s="10" t="s">
        <v>319</v>
      </c>
      <c r="F65" s="56">
        <v>5000</v>
      </c>
      <c r="G65" s="15">
        <v>1692</v>
      </c>
      <c r="H65" s="87">
        <v>2538</v>
      </c>
      <c r="I65" s="79">
        <v>1</v>
      </c>
      <c r="J65" s="79">
        <v>1</v>
      </c>
      <c r="K65" s="79">
        <v>3</v>
      </c>
      <c r="L65" s="93"/>
    </row>
    <row r="66" spans="1:12" ht="12.75" customHeight="1">
      <c r="A66" s="10">
        <v>57</v>
      </c>
      <c r="B66" s="144" t="s">
        <v>304</v>
      </c>
      <c r="C66" s="76" t="s">
        <v>303</v>
      </c>
      <c r="D66" s="56">
        <v>16</v>
      </c>
      <c r="E66" s="1" t="s">
        <v>9</v>
      </c>
      <c r="F66" s="56"/>
      <c r="G66" s="15">
        <v>4000</v>
      </c>
      <c r="H66" s="15">
        <v>15000</v>
      </c>
      <c r="I66" s="29">
        <v>2</v>
      </c>
      <c r="J66" s="4">
        <v>2</v>
      </c>
      <c r="K66" s="4">
        <v>2</v>
      </c>
      <c r="L66" s="59"/>
    </row>
    <row r="67" spans="1:12" ht="12.75" customHeight="1">
      <c r="A67" s="10">
        <v>58</v>
      </c>
      <c r="B67" s="17" t="s">
        <v>347</v>
      </c>
      <c r="C67" s="96" t="s">
        <v>348</v>
      </c>
      <c r="D67" s="10">
        <v>9</v>
      </c>
      <c r="E67" s="10" t="s">
        <v>9</v>
      </c>
      <c r="F67" s="56"/>
      <c r="G67" s="56"/>
      <c r="H67" s="86"/>
      <c r="I67" s="79"/>
      <c r="J67" s="79"/>
      <c r="K67" s="79"/>
      <c r="L67" s="93"/>
    </row>
    <row r="68" spans="1:12" ht="12.75" customHeight="1">
      <c r="A68" s="10">
        <v>59</v>
      </c>
      <c r="B68" s="114" t="s">
        <v>353</v>
      </c>
      <c r="C68" s="115" t="s">
        <v>354</v>
      </c>
      <c r="D68" s="114">
        <v>9</v>
      </c>
      <c r="E68" s="114" t="s">
        <v>9</v>
      </c>
      <c r="F68" s="116">
        <v>5000</v>
      </c>
      <c r="G68" s="116"/>
      <c r="H68" s="121">
        <v>3900</v>
      </c>
      <c r="I68" s="118">
        <v>1</v>
      </c>
      <c r="J68" s="118"/>
      <c r="K68" s="118">
        <v>1</v>
      </c>
      <c r="L68" s="119"/>
    </row>
    <row r="69" spans="1:12" ht="12.75" customHeight="1">
      <c r="A69" s="10">
        <v>60</v>
      </c>
      <c r="B69" s="28" t="s">
        <v>413</v>
      </c>
      <c r="C69" s="97" t="s">
        <v>414</v>
      </c>
      <c r="D69" s="28">
        <v>11</v>
      </c>
      <c r="E69" s="28" t="s">
        <v>9</v>
      </c>
      <c r="F69" s="102">
        <v>5000</v>
      </c>
      <c r="G69" s="101"/>
      <c r="H69" s="89">
        <v>10530</v>
      </c>
      <c r="I69" s="31"/>
      <c r="J69" s="31">
        <v>1</v>
      </c>
      <c r="K69" s="31">
        <v>1</v>
      </c>
      <c r="L69" s="83"/>
    </row>
    <row r="70" spans="1:12" ht="12.75" customHeight="1">
      <c r="A70" s="10">
        <v>61</v>
      </c>
      <c r="B70" s="28" t="s">
        <v>422</v>
      </c>
      <c r="C70" s="97" t="s">
        <v>423</v>
      </c>
      <c r="D70" s="28">
        <v>10</v>
      </c>
      <c r="E70" s="28" t="s">
        <v>9</v>
      </c>
      <c r="F70" s="55"/>
      <c r="G70" s="101"/>
      <c r="H70" s="89">
        <v>14550</v>
      </c>
      <c r="I70" s="31">
        <v>4</v>
      </c>
      <c r="J70" s="31"/>
      <c r="K70" s="31">
        <v>3</v>
      </c>
      <c r="L70" s="83"/>
    </row>
    <row r="71" spans="1:12" ht="12.75" customHeight="1">
      <c r="A71" s="10">
        <v>62</v>
      </c>
      <c r="B71" s="28" t="s">
        <v>429</v>
      </c>
      <c r="C71" s="97" t="s">
        <v>431</v>
      </c>
      <c r="D71" s="28">
        <v>9</v>
      </c>
      <c r="E71" s="28" t="s">
        <v>9</v>
      </c>
      <c r="F71" s="55"/>
      <c r="G71" s="44"/>
      <c r="H71" s="89">
        <v>5000</v>
      </c>
      <c r="I71" s="31">
        <v>2</v>
      </c>
      <c r="J71" s="31">
        <v>2</v>
      </c>
      <c r="K71" s="31">
        <v>2</v>
      </c>
      <c r="L71" s="83"/>
    </row>
    <row r="72" spans="1:12" ht="12.75" customHeight="1">
      <c r="A72" s="73">
        <v>63</v>
      </c>
      <c r="B72" s="10" t="s">
        <v>309</v>
      </c>
      <c r="C72" s="96" t="s">
        <v>310</v>
      </c>
      <c r="D72" s="10">
        <v>8</v>
      </c>
      <c r="E72" s="10" t="s">
        <v>8</v>
      </c>
      <c r="F72" s="56">
        <v>5000</v>
      </c>
      <c r="G72" s="56">
        <v>3000</v>
      </c>
      <c r="H72" s="86"/>
      <c r="I72" s="79">
        <v>2</v>
      </c>
      <c r="J72" s="79">
        <v>2</v>
      </c>
      <c r="K72" s="79">
        <v>2</v>
      </c>
      <c r="L72" s="93"/>
    </row>
    <row r="73" spans="1:12" ht="12.75" customHeight="1">
      <c r="A73" s="73">
        <v>64</v>
      </c>
      <c r="B73" s="80" t="s">
        <v>316</v>
      </c>
      <c r="C73" s="96" t="s">
        <v>346</v>
      </c>
      <c r="D73" s="10">
        <v>12</v>
      </c>
      <c r="E73" s="10" t="s">
        <v>8</v>
      </c>
      <c r="F73" s="56"/>
      <c r="G73" s="15"/>
      <c r="H73" s="87">
        <v>14400</v>
      </c>
      <c r="I73" s="79">
        <v>2</v>
      </c>
      <c r="J73" s="79">
        <v>2</v>
      </c>
      <c r="K73" s="79">
        <v>2</v>
      </c>
      <c r="L73" s="93"/>
    </row>
    <row r="74" spans="1:21" ht="12.75" customHeight="1">
      <c r="A74" s="73">
        <v>65</v>
      </c>
      <c r="B74" s="28" t="s">
        <v>337</v>
      </c>
      <c r="C74" s="97" t="s">
        <v>338</v>
      </c>
      <c r="D74" s="28">
        <v>4</v>
      </c>
      <c r="E74" s="28" t="s">
        <v>8</v>
      </c>
      <c r="F74" s="55"/>
      <c r="G74" s="55"/>
      <c r="H74" s="89"/>
      <c r="I74" s="31">
        <v>1</v>
      </c>
      <c r="J74" s="31">
        <v>1</v>
      </c>
      <c r="K74" s="31">
        <v>1</v>
      </c>
      <c r="L74" s="83"/>
      <c r="M74" s="95"/>
      <c r="N74" s="95"/>
      <c r="O74" s="95"/>
      <c r="P74" s="95"/>
      <c r="Q74" s="95"/>
      <c r="R74" s="95"/>
      <c r="S74" s="95"/>
      <c r="T74" s="95"/>
      <c r="U74" s="95"/>
    </row>
    <row r="75" spans="1:12" ht="12.75" customHeight="1">
      <c r="A75" s="73">
        <v>66</v>
      </c>
      <c r="B75" s="10" t="s">
        <v>305</v>
      </c>
      <c r="C75" s="76" t="s">
        <v>306</v>
      </c>
      <c r="D75" s="10">
        <v>10</v>
      </c>
      <c r="E75" s="10" t="s">
        <v>34</v>
      </c>
      <c r="F75" s="56">
        <v>5000</v>
      </c>
      <c r="G75" s="15"/>
      <c r="H75" s="149">
        <v>58000</v>
      </c>
      <c r="I75" s="79"/>
      <c r="J75" s="79"/>
      <c r="K75" s="79"/>
      <c r="L75" s="93"/>
    </row>
    <row r="76" spans="1:12" ht="12.75" customHeight="1">
      <c r="A76" s="73">
        <v>67</v>
      </c>
      <c r="B76" s="10" t="s">
        <v>33</v>
      </c>
      <c r="C76" s="96" t="s">
        <v>369</v>
      </c>
      <c r="D76" s="10">
        <v>20</v>
      </c>
      <c r="E76" s="10" t="s">
        <v>34</v>
      </c>
      <c r="F76" s="56"/>
      <c r="G76" s="56">
        <v>1000</v>
      </c>
      <c r="H76" s="86"/>
      <c r="I76" s="79">
        <v>3</v>
      </c>
      <c r="J76" s="79">
        <v>3</v>
      </c>
      <c r="K76" s="79">
        <v>3</v>
      </c>
      <c r="L76" s="93"/>
    </row>
    <row r="77" spans="1:12" ht="12.75" customHeight="1">
      <c r="A77" s="73">
        <v>68</v>
      </c>
      <c r="B77" s="28" t="s">
        <v>370</v>
      </c>
      <c r="C77" s="97" t="s">
        <v>371</v>
      </c>
      <c r="D77" s="28">
        <v>6</v>
      </c>
      <c r="E77" s="28" t="s">
        <v>34</v>
      </c>
      <c r="F77" s="55"/>
      <c r="G77" s="55"/>
      <c r="H77" s="89">
        <v>1500</v>
      </c>
      <c r="I77" s="31"/>
      <c r="J77" s="31"/>
      <c r="K77" s="31"/>
      <c r="L77" s="83"/>
    </row>
    <row r="78" spans="1:12" ht="12.75" customHeight="1">
      <c r="A78" s="73">
        <v>69</v>
      </c>
      <c r="B78" s="28" t="s">
        <v>349</v>
      </c>
      <c r="C78" s="97" t="s">
        <v>372</v>
      </c>
      <c r="D78" s="28">
        <v>20</v>
      </c>
      <c r="E78" s="28" t="s">
        <v>34</v>
      </c>
      <c r="F78" s="55"/>
      <c r="G78" s="44"/>
      <c r="H78" s="102"/>
      <c r="I78" s="31">
        <v>4</v>
      </c>
      <c r="J78" s="31">
        <v>4</v>
      </c>
      <c r="K78" s="31">
        <v>4</v>
      </c>
      <c r="L78" s="83"/>
    </row>
    <row r="79" spans="1:12" ht="12.75" customHeight="1">
      <c r="A79" s="73">
        <v>70</v>
      </c>
      <c r="B79" s="28" t="s">
        <v>373</v>
      </c>
      <c r="C79" s="97" t="s">
        <v>374</v>
      </c>
      <c r="D79" s="28">
        <v>4</v>
      </c>
      <c r="E79" s="28" t="s">
        <v>34</v>
      </c>
      <c r="F79" s="55"/>
      <c r="G79" s="44">
        <v>2000</v>
      </c>
      <c r="H79" s="89">
        <v>1500</v>
      </c>
      <c r="I79" s="31"/>
      <c r="J79" s="31"/>
      <c r="K79" s="31"/>
      <c r="L79" s="83"/>
    </row>
    <row r="80" spans="1:12" ht="12.75" customHeight="1">
      <c r="A80" s="73">
        <v>71</v>
      </c>
      <c r="B80" s="104" t="s">
        <v>392</v>
      </c>
      <c r="C80" s="105" t="s">
        <v>393</v>
      </c>
      <c r="D80" s="104">
        <v>9</v>
      </c>
      <c r="E80" s="104" t="s">
        <v>34</v>
      </c>
      <c r="F80" s="104">
        <v>500</v>
      </c>
      <c r="G80" s="104"/>
      <c r="H80" s="107"/>
      <c r="I80" s="83"/>
      <c r="J80" s="83">
        <v>1</v>
      </c>
      <c r="K80" s="83">
        <v>1</v>
      </c>
      <c r="L80" s="83"/>
    </row>
    <row r="81" spans="1:12" ht="12.75" customHeight="1">
      <c r="A81" s="73">
        <v>72</v>
      </c>
      <c r="B81" s="80" t="s">
        <v>320</v>
      </c>
      <c r="C81" s="96" t="s">
        <v>321</v>
      </c>
      <c r="D81" s="10">
        <v>7</v>
      </c>
      <c r="E81" s="10" t="s">
        <v>322</v>
      </c>
      <c r="F81" s="56"/>
      <c r="G81" s="15"/>
      <c r="H81" s="87">
        <v>12000</v>
      </c>
      <c r="I81" s="79"/>
      <c r="J81" s="79"/>
      <c r="K81" s="79"/>
      <c r="L81" s="93"/>
    </row>
    <row r="82" spans="1:12" ht="12.75" customHeight="1">
      <c r="A82" s="73">
        <v>73</v>
      </c>
      <c r="B82" s="28"/>
      <c r="C82" s="97"/>
      <c r="D82" s="28"/>
      <c r="E82" s="28"/>
      <c r="F82" s="55"/>
      <c r="G82" s="111"/>
      <c r="H82" s="89"/>
      <c r="I82" s="31"/>
      <c r="J82" s="31"/>
      <c r="K82" s="31"/>
      <c r="L82" s="83"/>
    </row>
    <row r="83" spans="1:12" ht="12.75" customHeight="1">
      <c r="A83" s="73">
        <v>74</v>
      </c>
      <c r="B83" s="28"/>
      <c r="C83" s="97"/>
      <c r="D83" s="28"/>
      <c r="E83" s="28"/>
      <c r="F83" s="55"/>
      <c r="G83" s="44"/>
      <c r="H83" s="89"/>
      <c r="I83" s="31"/>
      <c r="J83" s="31"/>
      <c r="K83" s="31"/>
      <c r="L83" s="83"/>
    </row>
    <row r="84" spans="1:12" ht="12.75" customHeight="1">
      <c r="A84" s="73">
        <v>75</v>
      </c>
      <c r="B84" s="28"/>
      <c r="C84" s="97"/>
      <c r="D84" s="28"/>
      <c r="E84" s="28"/>
      <c r="F84" s="42"/>
      <c r="G84" s="31"/>
      <c r="H84" s="54"/>
      <c r="I84" s="83"/>
      <c r="J84" s="83"/>
      <c r="K84" s="83"/>
      <c r="L84" s="83"/>
    </row>
    <row r="85" spans="1:12" ht="12.75" customHeight="1">
      <c r="A85" s="100">
        <v>76</v>
      </c>
      <c r="B85" s="28"/>
      <c r="C85" s="97"/>
      <c r="D85" s="112">
        <f>D79+D80+D81+D78+D77+D76+D75+D74+D73+D72+D71+D70+D68+D67+D66+D65+D64+D63+D62+D61+D60+D59+D58+D57+D56+D55+D54+D53+D52+D51+D49+D48+D46+D45+D44+D43+D42+D41+D40+D39+D38+D37+D36+D35+D34+D33+D32+D31+D30+D29+D28+D27+D26+D25+D24+D23+D22+D20+D19+D18+D17+D16+D15+D14+D13+D12+D11+D10+D9+D8+D7+D6</f>
        <v>938</v>
      </c>
      <c r="E85" s="28"/>
      <c r="F85" s="112">
        <f aca="true" t="shared" si="0" ref="F85:L85">F79+F80+F81+F78+F77+F76+F75+F74+F73+F72+F71+F70+F68+F67+F66+F65+F64+F63+F62+F61+F60+F59+F58+F57+F56+F55+F54+F53+F52+F51+F49+F48+F46+F45+F44+F43+F42+F41+F40+F39+F38+F37+F36+F35+F34+F33+F32+F31+F30+F29+F28+F27+F26+F25+F24+F23+F22+F20+F19+F18+F17+F16+F15+F14+F13+F12+F11+F10+F9+F8+F7+F6</f>
        <v>131450</v>
      </c>
      <c r="G85" s="112">
        <f t="shared" si="0"/>
        <v>73292</v>
      </c>
      <c r="H85" s="112" t="e">
        <f t="shared" si="0"/>
        <v>#VALUE!</v>
      </c>
      <c r="I85" s="112">
        <f t="shared" si="0"/>
        <v>51</v>
      </c>
      <c r="J85" s="112">
        <f t="shared" si="0"/>
        <v>46</v>
      </c>
      <c r="K85" s="112">
        <f t="shared" si="0"/>
        <v>73</v>
      </c>
      <c r="L85" s="112">
        <f t="shared" si="0"/>
        <v>0</v>
      </c>
    </row>
    <row r="86" ht="12.75" customHeight="1">
      <c r="H86" s="99"/>
    </row>
    <row r="87" ht="12.75" customHeight="1"/>
  </sheetData>
  <sheetProtection/>
  <mergeCells count="10">
    <mergeCell ref="A1:L1"/>
    <mergeCell ref="A2:L2"/>
    <mergeCell ref="A3:L3"/>
    <mergeCell ref="I4:L4"/>
    <mergeCell ref="A4:A5"/>
    <mergeCell ref="B4:B5"/>
    <mergeCell ref="C4:C5"/>
    <mergeCell ref="D4:D5"/>
    <mergeCell ref="E4:E5"/>
    <mergeCell ref="F4:H4"/>
  </mergeCells>
  <printOptions/>
  <pageMargins left="0.54" right="0.32" top="0.39" bottom="0.22" header="0.39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6">
      <selection activeCell="C69" sqref="C69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53.375" style="0" customWidth="1"/>
    <col min="4" max="4" width="6.625" style="0" customWidth="1"/>
    <col min="5" max="5" width="16.75390625" style="0" customWidth="1"/>
    <col min="6" max="6" width="15.75390625" style="2" customWidth="1"/>
    <col min="7" max="7" width="12.125" style="2" customWidth="1"/>
    <col min="8" max="8" width="8.75390625" style="2" customWidth="1"/>
    <col min="9" max="11" width="3.125" style="0" customWidth="1"/>
    <col min="12" max="12" width="3.75390625" style="0" customWidth="1"/>
  </cols>
  <sheetData>
    <row r="1" spans="1:8" ht="15.75">
      <c r="A1" s="287" t="s">
        <v>66</v>
      </c>
      <c r="B1" s="287"/>
      <c r="C1" s="287"/>
      <c r="D1" s="287"/>
      <c r="E1" s="287"/>
      <c r="F1" s="287"/>
      <c r="G1" s="287"/>
      <c r="H1" s="287"/>
    </row>
    <row r="2" spans="1:8" ht="15.75">
      <c r="A2" s="288" t="s">
        <v>461</v>
      </c>
      <c r="B2" s="288"/>
      <c r="C2" s="288"/>
      <c r="D2" s="288"/>
      <c r="E2" s="288"/>
      <c r="F2" s="288"/>
      <c r="G2" s="288"/>
      <c r="H2" s="288"/>
    </row>
    <row r="3" spans="1:8" ht="15.75">
      <c r="A3" s="303"/>
      <c r="B3" s="303"/>
      <c r="C3" s="303"/>
      <c r="D3" s="303"/>
      <c r="E3" s="303"/>
      <c r="F3" s="303"/>
      <c r="G3" s="303"/>
      <c r="H3" s="303"/>
    </row>
    <row r="4" spans="1:12" ht="15.75" customHeight="1">
      <c r="A4" s="289"/>
      <c r="B4" s="289" t="s">
        <v>0</v>
      </c>
      <c r="C4" s="291" t="s">
        <v>1</v>
      </c>
      <c r="D4" s="292" t="s">
        <v>2</v>
      </c>
      <c r="E4" s="291" t="s">
        <v>3</v>
      </c>
      <c r="F4" s="294" t="s">
        <v>4</v>
      </c>
      <c r="G4" s="295"/>
      <c r="H4" s="296"/>
      <c r="I4" s="284" t="s">
        <v>127</v>
      </c>
      <c r="J4" s="285"/>
      <c r="K4" s="285"/>
      <c r="L4" s="286"/>
    </row>
    <row r="5" spans="1:12" ht="33" customHeight="1">
      <c r="A5" s="290"/>
      <c r="B5" s="290"/>
      <c r="C5" s="291"/>
      <c r="D5" s="293"/>
      <c r="E5" s="291"/>
      <c r="F5" s="1" t="s">
        <v>7</v>
      </c>
      <c r="G5" s="4" t="s">
        <v>16</v>
      </c>
      <c r="H5" s="4" t="s">
        <v>17</v>
      </c>
      <c r="I5" s="59" t="s">
        <v>128</v>
      </c>
      <c r="J5" s="59" t="s">
        <v>129</v>
      </c>
      <c r="K5" s="59" t="s">
        <v>130</v>
      </c>
      <c r="L5" s="59" t="s">
        <v>134</v>
      </c>
    </row>
    <row r="6" spans="1:12" s="3" customFormat="1" ht="12.75" customHeight="1">
      <c r="A6" s="10">
        <v>1</v>
      </c>
      <c r="B6" s="10" t="s">
        <v>462</v>
      </c>
      <c r="C6" s="18" t="s">
        <v>463</v>
      </c>
      <c r="D6" s="10">
        <v>5</v>
      </c>
      <c r="E6" s="10" t="s">
        <v>234</v>
      </c>
      <c r="F6" s="1"/>
      <c r="G6" s="4"/>
      <c r="H6" s="14"/>
      <c r="I6" s="4"/>
      <c r="J6" s="4"/>
      <c r="K6" s="4"/>
      <c r="L6" s="26"/>
    </row>
    <row r="7" spans="1:12" s="3" customFormat="1" ht="12.75" customHeight="1">
      <c r="A7" s="10">
        <v>2</v>
      </c>
      <c r="B7" s="122" t="s">
        <v>470</v>
      </c>
      <c r="C7" s="132" t="s">
        <v>471</v>
      </c>
      <c r="D7" s="73">
        <v>20</v>
      </c>
      <c r="E7" s="73" t="s">
        <v>9</v>
      </c>
      <c r="F7" s="73"/>
      <c r="G7" s="73"/>
      <c r="H7" s="73">
        <v>6000</v>
      </c>
      <c r="I7" s="73">
        <v>2</v>
      </c>
      <c r="J7" s="73">
        <v>3</v>
      </c>
      <c r="K7" s="73">
        <v>2</v>
      </c>
      <c r="L7" s="73"/>
    </row>
    <row r="8" spans="1:12" s="41" customFormat="1" ht="12.75" customHeight="1">
      <c r="A8" s="10">
        <v>3</v>
      </c>
      <c r="B8" s="73" t="s">
        <v>468</v>
      </c>
      <c r="C8" s="134" t="s">
        <v>469</v>
      </c>
      <c r="D8" s="73">
        <v>4</v>
      </c>
      <c r="E8" s="73" t="s">
        <v>234</v>
      </c>
      <c r="F8" s="73"/>
      <c r="G8" s="73"/>
      <c r="H8" s="73"/>
      <c r="I8" s="73"/>
      <c r="J8" s="73"/>
      <c r="K8" s="73"/>
      <c r="L8" s="73"/>
    </row>
    <row r="9" spans="1:12" s="41" customFormat="1" ht="12.75" customHeight="1">
      <c r="A9" s="10">
        <v>4</v>
      </c>
      <c r="B9" s="73" t="s">
        <v>557</v>
      </c>
      <c r="C9" s="137" t="s">
        <v>558</v>
      </c>
      <c r="D9" s="73">
        <v>4</v>
      </c>
      <c r="E9" s="73" t="s">
        <v>58</v>
      </c>
      <c r="F9" s="73" t="s">
        <v>559</v>
      </c>
      <c r="G9" s="73"/>
      <c r="H9" s="73"/>
      <c r="I9" s="73"/>
      <c r="J9" s="73"/>
      <c r="K9" s="73"/>
      <c r="L9" s="73"/>
    </row>
    <row r="10" spans="1:12" s="3" customFormat="1" ht="12.75" customHeight="1">
      <c r="A10" s="10">
        <v>5</v>
      </c>
      <c r="B10" s="73" t="s">
        <v>472</v>
      </c>
      <c r="C10" s="132" t="s">
        <v>477</v>
      </c>
      <c r="D10" s="73">
        <v>7</v>
      </c>
      <c r="E10" s="73" t="s">
        <v>9</v>
      </c>
      <c r="F10" s="73"/>
      <c r="G10" s="73"/>
      <c r="H10" s="73">
        <v>4200</v>
      </c>
      <c r="I10" s="73"/>
      <c r="J10" s="73"/>
      <c r="K10" s="73"/>
      <c r="L10" s="73"/>
    </row>
    <row r="11" spans="1:12" s="34" customFormat="1" ht="12.75" customHeight="1">
      <c r="A11" s="10">
        <v>6</v>
      </c>
      <c r="B11" s="10" t="s">
        <v>464</v>
      </c>
      <c r="C11" s="11" t="s">
        <v>476</v>
      </c>
      <c r="D11" s="10">
        <v>5</v>
      </c>
      <c r="E11" s="10" t="s">
        <v>58</v>
      </c>
      <c r="F11" s="1"/>
      <c r="G11" s="4"/>
      <c r="H11" s="12">
        <v>2000</v>
      </c>
      <c r="I11" s="4"/>
      <c r="J11" s="4"/>
      <c r="K11" s="4"/>
      <c r="L11" s="26"/>
    </row>
    <row r="12" spans="1:12" s="3" customFormat="1" ht="12.75" customHeight="1">
      <c r="A12" s="10">
        <v>7</v>
      </c>
      <c r="B12" s="10" t="s">
        <v>465</v>
      </c>
      <c r="C12" s="11" t="s">
        <v>466</v>
      </c>
      <c r="D12" s="10">
        <v>5</v>
      </c>
      <c r="E12" s="10" t="s">
        <v>58</v>
      </c>
      <c r="F12" s="13" t="s">
        <v>467</v>
      </c>
      <c r="G12" s="4"/>
      <c r="H12" s="14">
        <v>2000</v>
      </c>
      <c r="I12" s="4">
        <v>1</v>
      </c>
      <c r="J12" s="4">
        <v>2</v>
      </c>
      <c r="K12" s="4"/>
      <c r="L12" s="26"/>
    </row>
    <row r="13" spans="1:12" s="3" customFormat="1" ht="12.75" customHeight="1">
      <c r="A13" s="10">
        <v>8</v>
      </c>
      <c r="B13" s="10" t="s">
        <v>483</v>
      </c>
      <c r="C13" s="135" t="s">
        <v>473</v>
      </c>
      <c r="D13" s="10">
        <v>5</v>
      </c>
      <c r="E13" s="10" t="s">
        <v>62</v>
      </c>
      <c r="F13" s="56" t="s">
        <v>474</v>
      </c>
      <c r="G13" s="1"/>
      <c r="H13" s="14">
        <v>3000</v>
      </c>
      <c r="I13" s="4"/>
      <c r="J13" s="4"/>
      <c r="K13" s="4">
        <v>3</v>
      </c>
      <c r="L13" s="29"/>
    </row>
    <row r="14" spans="1:12" s="41" customFormat="1" ht="12.75" customHeight="1">
      <c r="A14" s="10">
        <v>9</v>
      </c>
      <c r="B14" s="10" t="s">
        <v>475</v>
      </c>
      <c r="C14" s="11" t="s">
        <v>478</v>
      </c>
      <c r="D14" s="10">
        <v>11</v>
      </c>
      <c r="E14" s="10" t="s">
        <v>9</v>
      </c>
      <c r="F14" s="56">
        <v>5000</v>
      </c>
      <c r="G14" s="1"/>
      <c r="H14" s="14">
        <v>4340</v>
      </c>
      <c r="I14" s="4"/>
      <c r="J14" s="4">
        <v>2</v>
      </c>
      <c r="K14" s="4">
        <v>2</v>
      </c>
      <c r="L14" s="29"/>
    </row>
    <row r="15" spans="1:12" s="34" customFormat="1" ht="12.75" customHeight="1">
      <c r="A15" s="10">
        <v>10</v>
      </c>
      <c r="B15" s="10" t="s">
        <v>479</v>
      </c>
      <c r="C15" s="135" t="s">
        <v>480</v>
      </c>
      <c r="D15" s="10">
        <v>10</v>
      </c>
      <c r="E15" s="10" t="s">
        <v>212</v>
      </c>
      <c r="F15" s="56">
        <v>6600</v>
      </c>
      <c r="G15" s="1"/>
      <c r="H15" s="14"/>
      <c r="I15" s="71"/>
      <c r="J15" s="71"/>
      <c r="K15" s="71"/>
      <c r="L15" s="15">
        <v>7</v>
      </c>
    </row>
    <row r="16" spans="1:12" s="3" customFormat="1" ht="12.75" customHeight="1">
      <c r="A16" s="10">
        <v>11</v>
      </c>
      <c r="B16" s="10" t="s">
        <v>481</v>
      </c>
      <c r="C16" s="11" t="s">
        <v>482</v>
      </c>
      <c r="D16" s="10">
        <v>65</v>
      </c>
      <c r="E16" s="10" t="s">
        <v>357</v>
      </c>
      <c r="F16" s="1"/>
      <c r="G16" s="56"/>
      <c r="H16" s="14"/>
      <c r="I16" s="4"/>
      <c r="J16" s="4"/>
      <c r="K16" s="4"/>
      <c r="L16" s="26"/>
    </row>
    <row r="17" spans="1:12" s="3" customFormat="1" ht="12.75" customHeight="1">
      <c r="A17" s="10">
        <v>12</v>
      </c>
      <c r="B17" s="10" t="s">
        <v>484</v>
      </c>
      <c r="C17" s="11" t="s">
        <v>485</v>
      </c>
      <c r="D17" s="10">
        <v>5</v>
      </c>
      <c r="E17" s="10" t="s">
        <v>58</v>
      </c>
      <c r="F17" s="1"/>
      <c r="G17" s="56"/>
      <c r="H17" s="12"/>
      <c r="I17" s="4"/>
      <c r="J17" s="4"/>
      <c r="K17" s="4"/>
      <c r="L17" s="26"/>
    </row>
    <row r="18" spans="1:12" s="3" customFormat="1" ht="12.75" customHeight="1">
      <c r="A18" s="10">
        <v>13</v>
      </c>
      <c r="B18" s="10" t="s">
        <v>486</v>
      </c>
      <c r="C18" s="11" t="s">
        <v>487</v>
      </c>
      <c r="D18" s="10">
        <v>4</v>
      </c>
      <c r="E18" s="10" t="s">
        <v>234</v>
      </c>
      <c r="F18" s="1">
        <v>5000</v>
      </c>
      <c r="G18" s="15"/>
      <c r="H18" s="13">
        <v>400</v>
      </c>
      <c r="I18" s="4"/>
      <c r="J18" s="4"/>
      <c r="K18" s="4"/>
      <c r="L18" s="26"/>
    </row>
    <row r="19" spans="1:12" s="41" customFormat="1" ht="12.75" customHeight="1">
      <c r="A19" s="10">
        <v>14</v>
      </c>
      <c r="B19" s="10" t="s">
        <v>488</v>
      </c>
      <c r="C19" s="11" t="s">
        <v>489</v>
      </c>
      <c r="D19" s="10">
        <v>5</v>
      </c>
      <c r="E19" s="10" t="s">
        <v>58</v>
      </c>
      <c r="F19" s="1"/>
      <c r="G19" s="15"/>
      <c r="H19" s="12">
        <v>3000</v>
      </c>
      <c r="I19" s="4"/>
      <c r="J19" s="4"/>
      <c r="K19" s="4"/>
      <c r="L19" s="26"/>
    </row>
    <row r="20" spans="1:12" s="3" customFormat="1" ht="12.75" customHeight="1">
      <c r="A20" s="10">
        <v>15</v>
      </c>
      <c r="B20" s="10" t="s">
        <v>486</v>
      </c>
      <c r="C20" s="135" t="s">
        <v>490</v>
      </c>
      <c r="D20" s="10">
        <v>12</v>
      </c>
      <c r="E20" s="10" t="s">
        <v>9</v>
      </c>
      <c r="F20" s="1"/>
      <c r="G20" s="56"/>
      <c r="H20" s="12">
        <v>6900</v>
      </c>
      <c r="I20" s="4"/>
      <c r="J20" s="4"/>
      <c r="K20" s="4"/>
      <c r="L20" s="26"/>
    </row>
    <row r="21" spans="1:12" s="3" customFormat="1" ht="12.75" customHeight="1">
      <c r="A21" s="10">
        <v>16</v>
      </c>
      <c r="B21" s="10" t="s">
        <v>491</v>
      </c>
      <c r="C21" s="11" t="s">
        <v>492</v>
      </c>
      <c r="D21" s="10">
        <v>18</v>
      </c>
      <c r="E21" s="10" t="s">
        <v>10</v>
      </c>
      <c r="F21" s="1"/>
      <c r="G21" s="15">
        <v>3300</v>
      </c>
      <c r="H21" s="12"/>
      <c r="I21" s="4"/>
      <c r="J21" s="4"/>
      <c r="K21" s="4"/>
      <c r="L21" s="26"/>
    </row>
    <row r="22" spans="1:12" s="3" customFormat="1" ht="12.75" customHeight="1">
      <c r="A22" s="10">
        <v>17</v>
      </c>
      <c r="B22" s="10" t="s">
        <v>510</v>
      </c>
      <c r="C22" s="11" t="s">
        <v>511</v>
      </c>
      <c r="D22" s="10">
        <v>5</v>
      </c>
      <c r="E22" s="10" t="s">
        <v>9</v>
      </c>
      <c r="F22" s="1"/>
      <c r="G22" s="15"/>
      <c r="H22" s="12">
        <v>9180</v>
      </c>
      <c r="I22" s="4"/>
      <c r="J22" s="4"/>
      <c r="K22" s="4"/>
      <c r="L22" s="26"/>
    </row>
    <row r="23" spans="1:12" s="3" customFormat="1" ht="12.75" customHeight="1">
      <c r="A23" s="10">
        <v>18</v>
      </c>
      <c r="B23" s="10" t="s">
        <v>14</v>
      </c>
      <c r="C23" s="135" t="s">
        <v>494</v>
      </c>
      <c r="D23" s="10">
        <v>11</v>
      </c>
      <c r="E23" s="10" t="s">
        <v>493</v>
      </c>
      <c r="F23" s="1"/>
      <c r="G23" s="15"/>
      <c r="H23" s="12">
        <v>13700</v>
      </c>
      <c r="I23" s="4"/>
      <c r="J23" s="4"/>
      <c r="K23" s="4"/>
      <c r="L23" s="26"/>
    </row>
    <row r="24" spans="1:12" s="3" customFormat="1" ht="12.75" customHeight="1">
      <c r="A24" s="10">
        <v>19</v>
      </c>
      <c r="B24" s="10" t="s">
        <v>503</v>
      </c>
      <c r="C24" s="135" t="s">
        <v>504</v>
      </c>
      <c r="D24" s="10">
        <v>4</v>
      </c>
      <c r="E24" s="10" t="s">
        <v>10</v>
      </c>
      <c r="F24" s="1"/>
      <c r="G24" s="15"/>
      <c r="H24" s="12">
        <v>6000</v>
      </c>
      <c r="I24" s="4"/>
      <c r="J24" s="4"/>
      <c r="K24" s="4"/>
      <c r="L24" s="26"/>
    </row>
    <row r="25" spans="1:12" s="3" customFormat="1" ht="12.75" customHeight="1">
      <c r="A25" s="10">
        <v>20</v>
      </c>
      <c r="B25" s="10" t="s">
        <v>506</v>
      </c>
      <c r="C25" s="11" t="s">
        <v>507</v>
      </c>
      <c r="D25" s="10">
        <v>14</v>
      </c>
      <c r="E25" s="10" t="s">
        <v>9</v>
      </c>
      <c r="F25" s="1"/>
      <c r="G25" s="15"/>
      <c r="H25" s="12">
        <v>10780</v>
      </c>
      <c r="I25" s="4"/>
      <c r="J25" s="4"/>
      <c r="K25" s="4"/>
      <c r="L25" s="26"/>
    </row>
    <row r="26" spans="1:12" s="3" customFormat="1" ht="12.75" customHeight="1">
      <c r="A26" s="10">
        <v>21</v>
      </c>
      <c r="B26" s="10" t="s">
        <v>495</v>
      </c>
      <c r="C26" s="11" t="s">
        <v>505</v>
      </c>
      <c r="D26" s="10">
        <v>20</v>
      </c>
      <c r="E26" s="10" t="s">
        <v>58</v>
      </c>
      <c r="F26" s="56"/>
      <c r="G26" s="15"/>
      <c r="H26" s="12"/>
      <c r="I26" s="4"/>
      <c r="J26" s="4"/>
      <c r="K26" s="4"/>
      <c r="L26" s="26"/>
    </row>
    <row r="27" spans="1:12" s="3" customFormat="1" ht="12.75" customHeight="1">
      <c r="A27" s="10">
        <v>22</v>
      </c>
      <c r="B27" s="10" t="s">
        <v>495</v>
      </c>
      <c r="C27" s="11" t="s">
        <v>500</v>
      </c>
      <c r="D27" s="10">
        <v>45</v>
      </c>
      <c r="E27" s="10" t="s">
        <v>212</v>
      </c>
      <c r="F27" s="13"/>
      <c r="G27" s="15"/>
      <c r="H27" s="12"/>
      <c r="I27" s="4"/>
      <c r="J27" s="4"/>
      <c r="K27" s="4"/>
      <c r="L27" s="26"/>
    </row>
    <row r="28" spans="1:12" s="3" customFormat="1" ht="12.75" customHeight="1">
      <c r="A28" s="10">
        <v>23</v>
      </c>
      <c r="B28" s="10" t="s">
        <v>498</v>
      </c>
      <c r="C28" s="135" t="s">
        <v>499</v>
      </c>
      <c r="D28" s="10">
        <v>7</v>
      </c>
      <c r="E28" s="10" t="s">
        <v>58</v>
      </c>
      <c r="F28" s="1">
        <v>7200</v>
      </c>
      <c r="G28" s="15"/>
      <c r="H28" s="12"/>
      <c r="I28" s="4">
        <v>1</v>
      </c>
      <c r="J28" s="4">
        <v>1</v>
      </c>
      <c r="K28" s="4"/>
      <c r="L28" s="26"/>
    </row>
    <row r="29" spans="1:12" s="41" customFormat="1" ht="12.75" customHeight="1">
      <c r="A29" s="10">
        <v>24</v>
      </c>
      <c r="B29" s="10" t="s">
        <v>496</v>
      </c>
      <c r="C29" s="135" t="s">
        <v>497</v>
      </c>
      <c r="D29" s="10">
        <v>7</v>
      </c>
      <c r="E29" s="10" t="s">
        <v>58</v>
      </c>
      <c r="F29" s="1">
        <v>7200</v>
      </c>
      <c r="G29" s="15"/>
      <c r="H29" s="12"/>
      <c r="I29" s="4"/>
      <c r="J29" s="4"/>
      <c r="K29" s="4"/>
      <c r="L29" s="26"/>
    </row>
    <row r="30" spans="1:12" s="3" customFormat="1" ht="12.75" customHeight="1">
      <c r="A30" s="10">
        <v>25</v>
      </c>
      <c r="B30" s="73" t="s">
        <v>501</v>
      </c>
      <c r="C30" s="136" t="s">
        <v>502</v>
      </c>
      <c r="D30" s="73">
        <v>5</v>
      </c>
      <c r="E30" s="73" t="s">
        <v>234</v>
      </c>
      <c r="F30" s="132"/>
      <c r="G30" s="132"/>
      <c r="H30" s="132"/>
      <c r="I30" s="132"/>
      <c r="J30" s="73">
        <v>1</v>
      </c>
      <c r="K30" s="132"/>
      <c r="L30" s="132"/>
    </row>
    <row r="31" spans="1:12" s="3" customFormat="1" ht="12.75" customHeight="1">
      <c r="A31" s="10">
        <v>26</v>
      </c>
      <c r="B31" s="73" t="s">
        <v>551</v>
      </c>
      <c r="C31" s="136" t="s">
        <v>552</v>
      </c>
      <c r="D31" s="73">
        <v>9</v>
      </c>
      <c r="E31" s="73" t="s">
        <v>234</v>
      </c>
      <c r="F31" s="132"/>
      <c r="G31" s="132"/>
      <c r="H31" s="132"/>
      <c r="I31" s="132">
        <v>4</v>
      </c>
      <c r="J31" s="73">
        <v>1</v>
      </c>
      <c r="K31" s="132"/>
      <c r="L31" s="132"/>
    </row>
    <row r="32" spans="1:12" s="3" customFormat="1" ht="12.75" customHeight="1">
      <c r="A32" s="10">
        <v>27</v>
      </c>
      <c r="B32" s="10" t="s">
        <v>508</v>
      </c>
      <c r="C32" s="11" t="s">
        <v>509</v>
      </c>
      <c r="D32" s="10">
        <v>14</v>
      </c>
      <c r="E32" s="10" t="s">
        <v>9</v>
      </c>
      <c r="F32" s="1"/>
      <c r="G32" s="86"/>
      <c r="H32" s="12">
        <v>11290</v>
      </c>
      <c r="I32" s="14"/>
      <c r="J32" s="14"/>
      <c r="K32" s="14"/>
      <c r="L32" s="132"/>
    </row>
    <row r="33" spans="1:12" s="3" customFormat="1" ht="12.75" customHeight="1">
      <c r="A33" s="10">
        <v>28</v>
      </c>
      <c r="B33" s="10" t="s">
        <v>514</v>
      </c>
      <c r="C33" s="11" t="s">
        <v>515</v>
      </c>
      <c r="D33" s="10">
        <v>4</v>
      </c>
      <c r="E33" s="10" t="s">
        <v>9</v>
      </c>
      <c r="F33" s="1"/>
      <c r="G33" s="86"/>
      <c r="H33" s="12"/>
      <c r="I33" s="14"/>
      <c r="J33" s="14"/>
      <c r="K33" s="14"/>
      <c r="L33" s="132"/>
    </row>
    <row r="34" spans="1:12" s="3" customFormat="1" ht="12.75" customHeight="1">
      <c r="A34" s="10">
        <v>29</v>
      </c>
      <c r="B34" s="90" t="s">
        <v>518</v>
      </c>
      <c r="C34" s="133" t="s">
        <v>519</v>
      </c>
      <c r="D34" s="73">
        <v>8</v>
      </c>
      <c r="E34" s="73" t="s">
        <v>9</v>
      </c>
      <c r="F34" s="73"/>
      <c r="G34" s="73"/>
      <c r="H34" s="73">
        <v>3600</v>
      </c>
      <c r="I34" s="73"/>
      <c r="J34" s="73"/>
      <c r="K34" s="73"/>
      <c r="L34" s="73"/>
    </row>
    <row r="35" spans="1:12" s="3" customFormat="1" ht="12.75" customHeight="1">
      <c r="A35" s="10">
        <v>30</v>
      </c>
      <c r="B35" s="10" t="s">
        <v>47</v>
      </c>
      <c r="C35" s="135" t="s">
        <v>516</v>
      </c>
      <c r="D35" s="10">
        <v>3</v>
      </c>
      <c r="E35" s="10" t="s">
        <v>493</v>
      </c>
      <c r="F35" s="1"/>
      <c r="G35" s="86"/>
      <c r="H35" s="12">
        <v>9000</v>
      </c>
      <c r="I35" s="14"/>
      <c r="J35" s="14"/>
      <c r="K35" s="14"/>
      <c r="L35" s="73"/>
    </row>
    <row r="36" spans="1:12" s="3" customFormat="1" ht="12.75" customHeight="1">
      <c r="A36" s="10">
        <v>31</v>
      </c>
      <c r="B36" s="10" t="s">
        <v>512</v>
      </c>
      <c r="C36" s="135" t="s">
        <v>517</v>
      </c>
      <c r="D36" s="10">
        <v>8</v>
      </c>
      <c r="E36" s="10" t="s">
        <v>493</v>
      </c>
      <c r="F36" s="1"/>
      <c r="G36" s="86"/>
      <c r="H36" s="12">
        <v>27000</v>
      </c>
      <c r="I36" s="14"/>
      <c r="J36" s="14"/>
      <c r="K36" s="14">
        <v>1</v>
      </c>
      <c r="L36" s="132"/>
    </row>
    <row r="37" spans="1:12" s="3" customFormat="1" ht="12.75" customHeight="1">
      <c r="A37" s="10">
        <v>32</v>
      </c>
      <c r="B37" s="10" t="s">
        <v>512</v>
      </c>
      <c r="C37" s="135" t="s">
        <v>513</v>
      </c>
      <c r="D37" s="10">
        <v>26</v>
      </c>
      <c r="E37" s="10" t="s">
        <v>9</v>
      </c>
      <c r="F37" s="1"/>
      <c r="G37" s="86"/>
      <c r="H37" s="12">
        <v>33500</v>
      </c>
      <c r="I37" s="14"/>
      <c r="J37" s="14"/>
      <c r="K37" s="14"/>
      <c r="L37" s="132"/>
    </row>
    <row r="38" spans="1:12" s="41" customFormat="1" ht="12.75" customHeight="1">
      <c r="A38" s="10">
        <v>33</v>
      </c>
      <c r="B38" s="10" t="s">
        <v>520</v>
      </c>
      <c r="C38" s="11" t="s">
        <v>521</v>
      </c>
      <c r="D38" s="10"/>
      <c r="E38" s="10" t="s">
        <v>51</v>
      </c>
      <c r="F38" s="1"/>
      <c r="G38" s="15"/>
      <c r="H38" s="12"/>
      <c r="I38" s="4"/>
      <c r="J38" s="4"/>
      <c r="K38" s="4"/>
      <c r="L38" s="26"/>
    </row>
    <row r="39" spans="1:12" s="41" customFormat="1" ht="12.75" customHeight="1">
      <c r="A39" s="10">
        <v>34</v>
      </c>
      <c r="B39" s="10" t="s">
        <v>533</v>
      </c>
      <c r="C39" s="11" t="s">
        <v>534</v>
      </c>
      <c r="D39" s="10">
        <v>12</v>
      </c>
      <c r="E39" s="10" t="s">
        <v>62</v>
      </c>
      <c r="F39" s="1"/>
      <c r="G39" s="15"/>
      <c r="H39" s="12">
        <v>18000</v>
      </c>
      <c r="I39" s="4"/>
      <c r="J39" s="4"/>
      <c r="K39" s="4"/>
      <c r="L39" s="26"/>
    </row>
    <row r="40" spans="1:12" s="41" customFormat="1" ht="12.75" customHeight="1">
      <c r="A40" s="10">
        <v>35</v>
      </c>
      <c r="B40" s="10" t="s">
        <v>535</v>
      </c>
      <c r="C40" s="11" t="s">
        <v>536</v>
      </c>
      <c r="D40" s="10">
        <v>9</v>
      </c>
      <c r="E40" s="10" t="s">
        <v>62</v>
      </c>
      <c r="F40" s="1"/>
      <c r="G40" s="15"/>
      <c r="H40" s="12">
        <v>13500</v>
      </c>
      <c r="I40" s="4"/>
      <c r="J40" s="4"/>
      <c r="K40" s="4"/>
      <c r="L40" s="26"/>
    </row>
    <row r="41" spans="1:12" s="41" customFormat="1" ht="12.75" customHeight="1">
      <c r="A41" s="10">
        <v>36</v>
      </c>
      <c r="B41" s="10" t="s">
        <v>404</v>
      </c>
      <c r="C41" s="135" t="s">
        <v>537</v>
      </c>
      <c r="D41" s="10">
        <v>3</v>
      </c>
      <c r="E41" s="10" t="s">
        <v>58</v>
      </c>
      <c r="F41" s="1">
        <v>11000</v>
      </c>
      <c r="G41" s="15">
        <v>25000</v>
      </c>
      <c r="H41" s="12">
        <v>105000</v>
      </c>
      <c r="I41" s="4">
        <v>1</v>
      </c>
      <c r="J41" s="4">
        <v>1</v>
      </c>
      <c r="K41" s="4"/>
      <c r="L41" s="26"/>
    </row>
    <row r="42" spans="1:12" s="3" customFormat="1" ht="12.75" customHeight="1">
      <c r="A42" s="10">
        <v>37</v>
      </c>
      <c r="B42" s="10" t="s">
        <v>522</v>
      </c>
      <c r="C42" s="11" t="s">
        <v>532</v>
      </c>
      <c r="D42" s="10">
        <v>8</v>
      </c>
      <c r="E42" s="10" t="s">
        <v>493</v>
      </c>
      <c r="F42" s="1">
        <v>2000</v>
      </c>
      <c r="G42" s="15"/>
      <c r="H42" s="12">
        <v>8800</v>
      </c>
      <c r="I42" s="4"/>
      <c r="J42" s="4"/>
      <c r="K42" s="4"/>
      <c r="L42" s="26"/>
    </row>
    <row r="43" spans="1:12" s="3" customFormat="1" ht="12.75" customHeight="1">
      <c r="A43" s="10">
        <v>38</v>
      </c>
      <c r="B43" s="10" t="s">
        <v>539</v>
      </c>
      <c r="C43" s="11" t="s">
        <v>540</v>
      </c>
      <c r="D43" s="10">
        <v>1</v>
      </c>
      <c r="E43" s="10" t="s">
        <v>58</v>
      </c>
      <c r="F43" s="1"/>
      <c r="G43" s="15"/>
      <c r="H43" s="12"/>
      <c r="I43" s="4"/>
      <c r="J43" s="4"/>
      <c r="K43" s="4"/>
      <c r="L43" s="26"/>
    </row>
    <row r="44" spans="1:12" s="3" customFormat="1" ht="12.75" customHeight="1">
      <c r="A44" s="10">
        <v>39</v>
      </c>
      <c r="B44" s="10" t="s">
        <v>523</v>
      </c>
      <c r="C44" s="135" t="s">
        <v>530</v>
      </c>
      <c r="D44" s="10">
        <v>11</v>
      </c>
      <c r="E44" s="10" t="s">
        <v>9</v>
      </c>
      <c r="F44" s="1"/>
      <c r="G44" s="15"/>
      <c r="H44" s="12">
        <v>11610</v>
      </c>
      <c r="I44" s="4"/>
      <c r="J44" s="4"/>
      <c r="K44" s="4">
        <v>3</v>
      </c>
      <c r="L44" s="26"/>
    </row>
    <row r="45" spans="1:12" s="3" customFormat="1" ht="12.75" customHeight="1">
      <c r="A45" s="10">
        <v>40</v>
      </c>
      <c r="B45" s="10" t="s">
        <v>137</v>
      </c>
      <c r="C45" s="135" t="s">
        <v>538</v>
      </c>
      <c r="D45" s="10">
        <v>1</v>
      </c>
      <c r="E45" s="10" t="s">
        <v>58</v>
      </c>
      <c r="F45" s="1">
        <v>11000</v>
      </c>
      <c r="G45" s="15">
        <v>24000</v>
      </c>
      <c r="H45" s="12">
        <v>30000</v>
      </c>
      <c r="I45" s="4">
        <v>1</v>
      </c>
      <c r="J45" s="4"/>
      <c r="K45" s="4"/>
      <c r="L45" s="26"/>
    </row>
    <row r="46" spans="1:12" s="41" customFormat="1" ht="12.75" customHeight="1">
      <c r="A46" s="10">
        <v>41</v>
      </c>
      <c r="B46" s="10" t="s">
        <v>525</v>
      </c>
      <c r="C46" s="11" t="s">
        <v>526</v>
      </c>
      <c r="D46" s="10">
        <v>9</v>
      </c>
      <c r="E46" s="10" t="s">
        <v>234</v>
      </c>
      <c r="F46" s="13" t="s">
        <v>527</v>
      </c>
      <c r="G46" s="15"/>
      <c r="H46" s="12">
        <v>18200</v>
      </c>
      <c r="I46" s="4"/>
      <c r="J46" s="4"/>
      <c r="K46" s="4"/>
      <c r="L46" s="26"/>
    </row>
    <row r="47" spans="1:12" s="3" customFormat="1" ht="12.75" customHeight="1">
      <c r="A47" s="10">
        <v>42</v>
      </c>
      <c r="B47" s="10" t="s">
        <v>524</v>
      </c>
      <c r="C47" s="11" t="s">
        <v>550</v>
      </c>
      <c r="D47" s="10">
        <v>91</v>
      </c>
      <c r="E47" s="10" t="s">
        <v>9</v>
      </c>
      <c r="F47" s="13"/>
      <c r="G47" s="15"/>
      <c r="H47" s="12">
        <v>7200</v>
      </c>
      <c r="I47" s="4"/>
      <c r="J47" s="4"/>
      <c r="K47" s="4"/>
      <c r="L47" s="26"/>
    </row>
    <row r="48" spans="1:12" s="3" customFormat="1" ht="12.75" customHeight="1">
      <c r="A48" s="10">
        <v>43</v>
      </c>
      <c r="B48" s="10" t="s">
        <v>528</v>
      </c>
      <c r="C48" s="135" t="s">
        <v>529</v>
      </c>
      <c r="D48" s="10">
        <v>18</v>
      </c>
      <c r="E48" s="10" t="s">
        <v>212</v>
      </c>
      <c r="F48" s="1">
        <v>9600</v>
      </c>
      <c r="G48" s="15"/>
      <c r="H48" s="12"/>
      <c r="I48" s="4"/>
      <c r="J48" s="4"/>
      <c r="K48" s="4"/>
      <c r="L48" s="26"/>
    </row>
    <row r="49" spans="1:12" s="3" customFormat="1" ht="12.75" customHeight="1">
      <c r="A49" s="10">
        <v>44</v>
      </c>
      <c r="B49" s="10" t="s">
        <v>543</v>
      </c>
      <c r="C49" s="11" t="s">
        <v>544</v>
      </c>
      <c r="D49" s="10">
        <v>13</v>
      </c>
      <c r="E49" s="10" t="s">
        <v>212</v>
      </c>
      <c r="F49" s="1"/>
      <c r="G49" s="15"/>
      <c r="H49" s="12"/>
      <c r="I49" s="4"/>
      <c r="J49" s="4"/>
      <c r="K49" s="4"/>
      <c r="L49" s="26"/>
    </row>
    <row r="50" spans="1:12" s="3" customFormat="1" ht="12.75" customHeight="1">
      <c r="A50" s="10">
        <v>45</v>
      </c>
      <c r="B50" s="10" t="s">
        <v>140</v>
      </c>
      <c r="C50" s="11" t="s">
        <v>531</v>
      </c>
      <c r="D50" s="10">
        <v>10</v>
      </c>
      <c r="E50" s="10" t="s">
        <v>62</v>
      </c>
      <c r="F50" s="1"/>
      <c r="G50" s="15"/>
      <c r="H50" s="12">
        <v>15000</v>
      </c>
      <c r="I50" s="4"/>
      <c r="J50" s="4"/>
      <c r="K50" s="4"/>
      <c r="L50" s="26"/>
    </row>
    <row r="51" spans="1:12" s="3" customFormat="1" ht="12.75" customHeight="1">
      <c r="A51" s="10">
        <v>46</v>
      </c>
      <c r="B51" s="10" t="s">
        <v>548</v>
      </c>
      <c r="C51" s="11" t="s">
        <v>549</v>
      </c>
      <c r="D51" s="10">
        <v>6</v>
      </c>
      <c r="E51" s="10" t="s">
        <v>9</v>
      </c>
      <c r="F51" s="1">
        <v>47000</v>
      </c>
      <c r="G51" s="15"/>
      <c r="H51" s="12">
        <v>196300</v>
      </c>
      <c r="I51" s="4">
        <v>1</v>
      </c>
      <c r="J51" s="4">
        <v>1</v>
      </c>
      <c r="K51" s="4"/>
      <c r="L51" s="26"/>
    </row>
    <row r="52" spans="1:12" s="3" customFormat="1" ht="12.75" customHeight="1">
      <c r="A52" s="10">
        <v>47</v>
      </c>
      <c r="B52" s="10" t="s">
        <v>541</v>
      </c>
      <c r="C52" s="11" t="s">
        <v>542</v>
      </c>
      <c r="D52" s="10">
        <v>85</v>
      </c>
      <c r="E52" s="10" t="s">
        <v>357</v>
      </c>
      <c r="F52" s="56"/>
      <c r="G52" s="15">
        <v>5000</v>
      </c>
      <c r="H52" s="12"/>
      <c r="I52" s="4"/>
      <c r="J52" s="4"/>
      <c r="K52" s="4"/>
      <c r="L52" s="26"/>
    </row>
    <row r="53" spans="1:12" s="3" customFormat="1" ht="12.75" customHeight="1">
      <c r="A53" s="10">
        <v>48</v>
      </c>
      <c r="B53" s="10" t="s">
        <v>555</v>
      </c>
      <c r="C53" s="11" t="s">
        <v>556</v>
      </c>
      <c r="D53" s="10">
        <v>5</v>
      </c>
      <c r="E53" s="10" t="s">
        <v>270</v>
      </c>
      <c r="F53" s="56"/>
      <c r="G53" s="15"/>
      <c r="H53" s="12">
        <v>5000</v>
      </c>
      <c r="I53" s="4"/>
      <c r="J53" s="4"/>
      <c r="K53" s="4"/>
      <c r="L53" s="26"/>
    </row>
    <row r="54" spans="1:12" s="67" customFormat="1" ht="12.75" customHeight="1">
      <c r="A54" s="10">
        <v>49</v>
      </c>
      <c r="B54" s="10" t="s">
        <v>545</v>
      </c>
      <c r="C54" s="11" t="s">
        <v>626</v>
      </c>
      <c r="D54" s="10">
        <v>1</v>
      </c>
      <c r="E54" s="10" t="s">
        <v>58</v>
      </c>
      <c r="F54" s="1">
        <v>8890</v>
      </c>
      <c r="G54" s="15">
        <v>17000</v>
      </c>
      <c r="H54" s="12">
        <v>50000</v>
      </c>
      <c r="I54" s="4"/>
      <c r="J54" s="4"/>
      <c r="K54" s="4"/>
      <c r="L54" s="26"/>
    </row>
    <row r="55" spans="1:12" s="67" customFormat="1" ht="12.75" customHeight="1">
      <c r="A55" s="10">
        <v>50</v>
      </c>
      <c r="B55" s="17" t="s">
        <v>553</v>
      </c>
      <c r="C55" s="11" t="s">
        <v>554</v>
      </c>
      <c r="D55" s="10">
        <v>92</v>
      </c>
      <c r="E55" s="10" t="s">
        <v>270</v>
      </c>
      <c r="F55" s="1"/>
      <c r="G55" s="15"/>
      <c r="H55" s="12"/>
      <c r="I55" s="4"/>
      <c r="J55" s="4"/>
      <c r="K55" s="4"/>
      <c r="L55" s="26"/>
    </row>
    <row r="56" spans="1:12" s="3" customFormat="1" ht="12.75" customHeight="1">
      <c r="A56" s="10">
        <v>51</v>
      </c>
      <c r="B56" s="17" t="s">
        <v>546</v>
      </c>
      <c r="C56" s="11" t="s">
        <v>547</v>
      </c>
      <c r="D56" s="10">
        <v>27</v>
      </c>
      <c r="E56" s="10" t="s">
        <v>51</v>
      </c>
      <c r="F56" s="1"/>
      <c r="G56" s="15"/>
      <c r="H56" s="12"/>
      <c r="I56" s="4"/>
      <c r="J56" s="4"/>
      <c r="K56" s="4"/>
      <c r="L56" s="26"/>
    </row>
    <row r="57" spans="1:12" s="34" customFormat="1" ht="12.75" customHeight="1">
      <c r="A57" s="25"/>
      <c r="B57" s="10"/>
      <c r="C57" s="11"/>
      <c r="D57" s="151">
        <f>SUM(D39:D56)</f>
        <v>402</v>
      </c>
      <c r="E57" s="10"/>
      <c r="F57" s="151">
        <f>SUM(F39:F56)</f>
        <v>89490</v>
      </c>
      <c r="G57" s="151">
        <f>SUM(G39:G56)</f>
        <v>71000</v>
      </c>
      <c r="H57" s="151">
        <f>SUM(H39:H56)</f>
        <v>478610</v>
      </c>
      <c r="I57" s="4"/>
      <c r="J57" s="4"/>
      <c r="K57" s="71"/>
      <c r="L57" s="26"/>
    </row>
    <row r="58" spans="2:8" ht="12.75" customHeight="1">
      <c r="B58" s="20"/>
      <c r="C58" s="21"/>
      <c r="D58" s="20"/>
      <c r="E58" s="20"/>
      <c r="F58" s="22"/>
      <c r="G58" s="23"/>
      <c r="H58" s="24"/>
    </row>
    <row r="59" spans="2:8" ht="12.75" customHeight="1">
      <c r="B59" s="5"/>
      <c r="C59" s="6"/>
      <c r="D59" s="5"/>
      <c r="E59" s="5"/>
      <c r="F59" s="7"/>
      <c r="G59" s="8"/>
      <c r="H59" s="9"/>
    </row>
    <row r="60" spans="2:8" ht="12.75" customHeight="1">
      <c r="B60" s="3"/>
      <c r="D60" s="16"/>
      <c r="F60" s="16"/>
      <c r="G60" s="16"/>
      <c r="H60" s="16"/>
    </row>
    <row r="61" ht="12.75" customHeight="1"/>
    <row r="62" ht="12.75" customHeight="1"/>
    <row r="63" spans="2:8" ht="12.75" customHeight="1">
      <c r="B63" s="302" t="s">
        <v>99</v>
      </c>
      <c r="C63" s="302"/>
      <c r="D63" s="302"/>
      <c r="E63" s="302"/>
      <c r="F63" s="302"/>
      <c r="G63" s="302"/>
      <c r="H63" s="302"/>
    </row>
    <row r="64" ht="12.75" customHeight="1"/>
    <row r="65" ht="12.75" customHeight="1"/>
    <row r="66" ht="12.75" customHeight="1"/>
  </sheetData>
  <sheetProtection/>
  <mergeCells count="11">
    <mergeCell ref="A1:H1"/>
    <mergeCell ref="A2:H2"/>
    <mergeCell ref="F4:H4"/>
    <mergeCell ref="C4:C5"/>
    <mergeCell ref="D4:D5"/>
    <mergeCell ref="E4:E5"/>
    <mergeCell ref="B63:H63"/>
    <mergeCell ref="A3:H3"/>
    <mergeCell ref="A4:A5"/>
    <mergeCell ref="B4:B5"/>
    <mergeCell ref="I4:L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="106" zoomScaleNormal="106" zoomScalePageLayoutView="0" workbookViewId="0" topLeftCell="A79">
      <selection activeCell="A42" sqref="A42:A101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56.75390625" style="0" customWidth="1"/>
    <col min="4" max="4" width="4.75390625" style="0" customWidth="1"/>
    <col min="5" max="5" width="17.375" style="0" customWidth="1"/>
    <col min="6" max="6" width="8.375" style="0" customWidth="1"/>
    <col min="7" max="7" width="12.125" style="0" customWidth="1"/>
    <col min="8" max="8" width="8.625" style="0" customWidth="1"/>
    <col min="9" max="12" width="3.125" style="0" customWidth="1"/>
  </cols>
  <sheetData>
    <row r="1" spans="1:8" ht="15.75">
      <c r="A1" s="287" t="s">
        <v>66</v>
      </c>
      <c r="B1" s="287"/>
      <c r="C1" s="287"/>
      <c r="D1" s="287"/>
      <c r="E1" s="287"/>
      <c r="F1" s="287"/>
      <c r="G1" s="287"/>
      <c r="H1" s="287"/>
    </row>
    <row r="2" spans="1:8" ht="15.75">
      <c r="A2" s="288" t="s">
        <v>598</v>
      </c>
      <c r="B2" s="288"/>
      <c r="C2" s="288"/>
      <c r="D2" s="288"/>
      <c r="E2" s="288"/>
      <c r="F2" s="288"/>
      <c r="G2" s="288"/>
      <c r="H2" s="288"/>
    </row>
    <row r="3" spans="1:8" ht="15.75">
      <c r="A3" s="303"/>
      <c r="B3" s="303"/>
      <c r="C3" s="303"/>
      <c r="D3" s="303"/>
      <c r="E3" s="303"/>
      <c r="F3" s="303"/>
      <c r="G3" s="303"/>
      <c r="H3" s="303"/>
    </row>
    <row r="4" spans="1:12" ht="12.75">
      <c r="A4" s="289"/>
      <c r="B4" s="289" t="s">
        <v>0</v>
      </c>
      <c r="C4" s="291" t="s">
        <v>1</v>
      </c>
      <c r="D4" s="292" t="s">
        <v>2</v>
      </c>
      <c r="E4" s="291" t="s">
        <v>3</v>
      </c>
      <c r="F4" s="294" t="s">
        <v>4</v>
      </c>
      <c r="G4" s="295"/>
      <c r="H4" s="296"/>
      <c r="I4" s="284" t="s">
        <v>127</v>
      </c>
      <c r="J4" s="285"/>
      <c r="K4" s="285"/>
      <c r="L4" s="286"/>
    </row>
    <row r="5" spans="1:12" ht="33">
      <c r="A5" s="290"/>
      <c r="B5" s="290"/>
      <c r="C5" s="291"/>
      <c r="D5" s="293"/>
      <c r="E5" s="291"/>
      <c r="F5" s="1" t="s">
        <v>7</v>
      </c>
      <c r="G5" s="4" t="s">
        <v>16</v>
      </c>
      <c r="H5" s="4" t="s">
        <v>17</v>
      </c>
      <c r="I5" s="59" t="s">
        <v>128</v>
      </c>
      <c r="J5" s="59" t="s">
        <v>129</v>
      </c>
      <c r="K5" s="59" t="s">
        <v>130</v>
      </c>
      <c r="L5" s="59" t="s">
        <v>134</v>
      </c>
    </row>
    <row r="6" spans="1:12" ht="12.75">
      <c r="A6" s="10">
        <v>1</v>
      </c>
      <c r="B6" s="75" t="s">
        <v>599</v>
      </c>
      <c r="C6" s="156" t="s">
        <v>600</v>
      </c>
      <c r="D6" s="77">
        <v>2</v>
      </c>
      <c r="E6" s="1" t="s">
        <v>58</v>
      </c>
      <c r="F6" s="1">
        <v>12100</v>
      </c>
      <c r="G6" s="14">
        <v>18900</v>
      </c>
      <c r="H6" s="4">
        <v>111000</v>
      </c>
      <c r="I6" s="59"/>
      <c r="J6" s="59"/>
      <c r="K6" s="59"/>
      <c r="L6" s="59"/>
    </row>
    <row r="7" spans="1:12" ht="13.5" customHeight="1">
      <c r="A7" s="10">
        <v>2</v>
      </c>
      <c r="B7" s="10" t="s">
        <v>560</v>
      </c>
      <c r="C7" s="18" t="s">
        <v>561</v>
      </c>
      <c r="D7" s="10">
        <v>3</v>
      </c>
      <c r="E7" s="10" t="s">
        <v>270</v>
      </c>
      <c r="F7" s="1"/>
      <c r="G7" s="14">
        <v>1800</v>
      </c>
      <c r="H7" s="14"/>
      <c r="I7" s="14">
        <v>1</v>
      </c>
      <c r="J7" s="14"/>
      <c r="K7" s="14"/>
      <c r="L7" s="132"/>
    </row>
    <row r="8" spans="1:12" ht="13.5" customHeight="1">
      <c r="A8" s="10">
        <v>3</v>
      </c>
      <c r="B8" s="10" t="s">
        <v>569</v>
      </c>
      <c r="C8" s="18" t="s">
        <v>597</v>
      </c>
      <c r="D8" s="10">
        <v>5</v>
      </c>
      <c r="E8" s="10" t="s">
        <v>58</v>
      </c>
      <c r="F8" s="1"/>
      <c r="G8" s="14"/>
      <c r="H8" s="14">
        <v>3000</v>
      </c>
      <c r="I8" s="14"/>
      <c r="J8" s="14"/>
      <c r="K8" s="14"/>
      <c r="L8" s="132"/>
    </row>
    <row r="9" spans="1:12" ht="13.5" customHeight="1">
      <c r="A9" s="10">
        <v>4</v>
      </c>
      <c r="B9" s="20" t="s">
        <v>464</v>
      </c>
      <c r="C9" s="18" t="s">
        <v>716</v>
      </c>
      <c r="D9" s="10">
        <v>5</v>
      </c>
      <c r="E9" s="10" t="s">
        <v>646</v>
      </c>
      <c r="F9" s="1"/>
      <c r="G9" s="14"/>
      <c r="H9" s="14"/>
      <c r="I9" s="14"/>
      <c r="J9" s="14"/>
      <c r="K9" s="14"/>
      <c r="L9" s="132"/>
    </row>
    <row r="10" spans="1:12" ht="13.5" customHeight="1">
      <c r="A10" s="10">
        <v>5</v>
      </c>
      <c r="B10" s="122" t="s">
        <v>562</v>
      </c>
      <c r="C10" s="132" t="s">
        <v>563</v>
      </c>
      <c r="D10" s="73">
        <v>4</v>
      </c>
      <c r="E10" s="73" t="s">
        <v>410</v>
      </c>
      <c r="F10" s="73"/>
      <c r="G10" s="73"/>
      <c r="H10" s="73">
        <v>2400</v>
      </c>
      <c r="I10" s="73"/>
      <c r="J10" s="73"/>
      <c r="K10" s="73">
        <v>1</v>
      </c>
      <c r="L10" s="73"/>
    </row>
    <row r="11" spans="1:12" ht="13.5" customHeight="1">
      <c r="A11" s="10">
        <v>6</v>
      </c>
      <c r="B11" s="73" t="s">
        <v>564</v>
      </c>
      <c r="C11" s="137" t="s">
        <v>565</v>
      </c>
      <c r="D11" s="73">
        <v>13</v>
      </c>
      <c r="E11" s="73" t="s">
        <v>234</v>
      </c>
      <c r="F11" s="73"/>
      <c r="G11" s="73"/>
      <c r="H11" s="73"/>
      <c r="I11" s="73"/>
      <c r="J11" s="73">
        <v>1</v>
      </c>
      <c r="K11" s="73"/>
      <c r="L11" s="73"/>
    </row>
    <row r="12" spans="1:12" ht="13.5" customHeight="1">
      <c r="A12" s="10">
        <v>7</v>
      </c>
      <c r="B12" s="73" t="s">
        <v>601</v>
      </c>
      <c r="C12" s="134" t="s">
        <v>602</v>
      </c>
      <c r="D12" s="143">
        <v>11</v>
      </c>
      <c r="E12" s="143" t="s">
        <v>603</v>
      </c>
      <c r="F12" s="143"/>
      <c r="G12" s="143"/>
      <c r="H12" s="143"/>
      <c r="I12" s="143">
        <v>2</v>
      </c>
      <c r="J12" s="143">
        <v>2</v>
      </c>
      <c r="K12" s="143">
        <v>5</v>
      </c>
      <c r="L12" s="143"/>
    </row>
    <row r="13" spans="1:12" ht="13.5" customHeight="1">
      <c r="A13" s="10">
        <v>8</v>
      </c>
      <c r="B13" s="73" t="s">
        <v>566</v>
      </c>
      <c r="C13" s="134" t="s">
        <v>567</v>
      </c>
      <c r="D13" s="143">
        <v>46</v>
      </c>
      <c r="E13" s="143" t="s">
        <v>234</v>
      </c>
      <c r="F13" s="143"/>
      <c r="G13" s="143"/>
      <c r="H13" s="143"/>
      <c r="I13" s="143">
        <v>1</v>
      </c>
      <c r="J13" s="143">
        <v>1</v>
      </c>
      <c r="K13" s="143"/>
      <c r="L13" s="143"/>
    </row>
    <row r="14" spans="1:12" ht="13.5" customHeight="1">
      <c r="A14" s="10">
        <v>9</v>
      </c>
      <c r="B14" s="73" t="s">
        <v>210</v>
      </c>
      <c r="C14" s="132" t="s">
        <v>568</v>
      </c>
      <c r="D14" s="73">
        <v>30</v>
      </c>
      <c r="E14" s="73" t="s">
        <v>58</v>
      </c>
      <c r="F14" s="73">
        <v>1500</v>
      </c>
      <c r="G14" s="73"/>
      <c r="H14" s="73"/>
      <c r="I14" s="73"/>
      <c r="J14" s="73"/>
      <c r="K14" s="73"/>
      <c r="L14" s="73"/>
    </row>
    <row r="15" spans="1:12" ht="13.5" customHeight="1">
      <c r="A15" s="10">
        <v>10</v>
      </c>
      <c r="B15" s="10" t="s">
        <v>570</v>
      </c>
      <c r="C15" s="11" t="s">
        <v>571</v>
      </c>
      <c r="D15" s="10">
        <v>151</v>
      </c>
      <c r="E15" s="10" t="s">
        <v>572</v>
      </c>
      <c r="F15" s="1">
        <v>10000</v>
      </c>
      <c r="G15" s="14"/>
      <c r="H15" s="12"/>
      <c r="I15" s="14"/>
      <c r="J15" s="14"/>
      <c r="K15" s="14"/>
      <c r="L15" s="132"/>
    </row>
    <row r="16" spans="1:12" ht="13.5" customHeight="1">
      <c r="A16" s="10">
        <v>11</v>
      </c>
      <c r="B16" s="10" t="s">
        <v>573</v>
      </c>
      <c r="C16" s="11" t="s">
        <v>574</v>
      </c>
      <c r="D16" s="10">
        <v>26</v>
      </c>
      <c r="E16" s="10" t="s">
        <v>575</v>
      </c>
      <c r="F16" s="13"/>
      <c r="G16" s="14"/>
      <c r="H16" s="14"/>
      <c r="I16" s="14"/>
      <c r="J16" s="14"/>
      <c r="K16" s="14"/>
      <c r="L16" s="132"/>
    </row>
    <row r="17" spans="1:12" ht="13.5" customHeight="1">
      <c r="A17" s="10">
        <v>12</v>
      </c>
      <c r="B17" s="10" t="s">
        <v>576</v>
      </c>
      <c r="C17" s="11" t="s">
        <v>577</v>
      </c>
      <c r="D17" s="10">
        <v>37</v>
      </c>
      <c r="E17" s="10" t="s">
        <v>234</v>
      </c>
      <c r="F17" s="56"/>
      <c r="G17" s="1"/>
      <c r="H17" s="14"/>
      <c r="I17" s="14">
        <v>1</v>
      </c>
      <c r="J17" s="14">
        <v>2</v>
      </c>
      <c r="K17" s="14"/>
      <c r="L17" s="73"/>
    </row>
    <row r="18" spans="1:12" ht="13.5" customHeight="1">
      <c r="A18" s="10">
        <v>13</v>
      </c>
      <c r="B18" s="10" t="s">
        <v>578</v>
      </c>
      <c r="C18" s="11" t="s">
        <v>579</v>
      </c>
      <c r="D18" s="10">
        <v>9</v>
      </c>
      <c r="E18" s="10" t="s">
        <v>410</v>
      </c>
      <c r="F18" s="56"/>
      <c r="G18" s="1"/>
      <c r="H18" s="14">
        <v>2700</v>
      </c>
      <c r="I18" s="14"/>
      <c r="J18" s="14"/>
      <c r="K18" s="14"/>
      <c r="L18" s="73">
        <v>3</v>
      </c>
    </row>
    <row r="19" spans="1:12" ht="13.5" customHeight="1">
      <c r="A19" s="10">
        <v>14</v>
      </c>
      <c r="B19" s="10" t="s">
        <v>595</v>
      </c>
      <c r="C19" s="11" t="s">
        <v>596</v>
      </c>
      <c r="D19" s="10">
        <v>32</v>
      </c>
      <c r="E19" s="10" t="s">
        <v>58</v>
      </c>
      <c r="F19" s="56"/>
      <c r="G19" s="1"/>
      <c r="H19" s="14"/>
      <c r="I19" s="14"/>
      <c r="J19" s="14"/>
      <c r="K19" s="14"/>
      <c r="L19" s="73"/>
    </row>
    <row r="20" spans="1:12" ht="13.5" customHeight="1">
      <c r="A20" s="10">
        <v>15</v>
      </c>
      <c r="B20" s="10" t="s">
        <v>604</v>
      </c>
      <c r="C20" s="11" t="s">
        <v>605</v>
      </c>
      <c r="D20" s="10">
        <v>3</v>
      </c>
      <c r="E20" s="10" t="s">
        <v>234</v>
      </c>
      <c r="F20" s="56"/>
      <c r="G20" s="1"/>
      <c r="H20" s="14"/>
      <c r="I20" s="14"/>
      <c r="J20" s="14"/>
      <c r="K20" s="14"/>
      <c r="L20" s="73"/>
    </row>
    <row r="21" spans="1:12" ht="13.5" customHeight="1">
      <c r="A21" s="10">
        <v>16</v>
      </c>
      <c r="B21" s="10" t="s">
        <v>606</v>
      </c>
      <c r="C21" s="11" t="s">
        <v>607</v>
      </c>
      <c r="D21" s="10">
        <v>82</v>
      </c>
      <c r="E21" s="10" t="s">
        <v>357</v>
      </c>
      <c r="F21" s="56">
        <v>5000</v>
      </c>
      <c r="G21" s="1"/>
      <c r="H21" s="14"/>
      <c r="I21" s="14"/>
      <c r="J21" s="14"/>
      <c r="K21" s="14"/>
      <c r="L21" s="73"/>
    </row>
    <row r="22" spans="1:12" ht="13.5" customHeight="1">
      <c r="A22" s="10">
        <v>17</v>
      </c>
      <c r="B22" s="10" t="s">
        <v>580</v>
      </c>
      <c r="C22" s="11" t="s">
        <v>581</v>
      </c>
      <c r="D22" s="10">
        <v>72</v>
      </c>
      <c r="E22" s="10" t="s">
        <v>410</v>
      </c>
      <c r="F22" s="56">
        <v>6200</v>
      </c>
      <c r="G22" s="1">
        <v>5000</v>
      </c>
      <c r="H22" s="14"/>
      <c r="I22" s="138"/>
      <c r="J22" s="138"/>
      <c r="K22" s="138"/>
      <c r="L22" s="86"/>
    </row>
    <row r="23" spans="1:12" ht="13.5" customHeight="1">
      <c r="A23" s="10">
        <v>18</v>
      </c>
      <c r="B23" s="10" t="s">
        <v>608</v>
      </c>
      <c r="C23" s="11" t="s">
        <v>609</v>
      </c>
      <c r="D23" s="10">
        <v>92</v>
      </c>
      <c r="E23" s="10" t="s">
        <v>62</v>
      </c>
      <c r="F23" s="56"/>
      <c r="G23" s="1">
        <v>56000</v>
      </c>
      <c r="H23" s="14"/>
      <c r="I23" s="138"/>
      <c r="J23" s="138"/>
      <c r="K23" s="138"/>
      <c r="L23" s="86"/>
    </row>
    <row r="24" spans="1:12" ht="13.5" customHeight="1">
      <c r="A24" s="10">
        <v>19</v>
      </c>
      <c r="B24" s="10" t="s">
        <v>582</v>
      </c>
      <c r="C24" s="11" t="s">
        <v>583</v>
      </c>
      <c r="D24" s="10">
        <v>1</v>
      </c>
      <c r="E24" s="10" t="s">
        <v>410</v>
      </c>
      <c r="F24" s="1"/>
      <c r="G24" s="56"/>
      <c r="H24" s="14">
        <v>2100</v>
      </c>
      <c r="I24" s="14"/>
      <c r="J24" s="14"/>
      <c r="K24" s="14"/>
      <c r="L24" s="132"/>
    </row>
    <row r="25" spans="1:12" ht="13.5" customHeight="1">
      <c r="A25" s="10">
        <v>20</v>
      </c>
      <c r="B25" s="10" t="s">
        <v>610</v>
      </c>
      <c r="C25" s="135" t="s">
        <v>620</v>
      </c>
      <c r="D25" s="139">
        <v>2</v>
      </c>
      <c r="E25" s="139" t="s">
        <v>58</v>
      </c>
      <c r="F25" s="140"/>
      <c r="G25" s="142"/>
      <c r="H25" s="141"/>
      <c r="I25" s="141"/>
      <c r="J25" s="141"/>
      <c r="K25" s="141"/>
      <c r="L25" s="136"/>
    </row>
    <row r="26" spans="1:12" ht="13.5" customHeight="1">
      <c r="A26" s="10">
        <v>21</v>
      </c>
      <c r="B26" s="10" t="s">
        <v>593</v>
      </c>
      <c r="C26" s="11" t="s">
        <v>594</v>
      </c>
      <c r="D26" s="10">
        <v>54</v>
      </c>
      <c r="E26" s="10" t="s">
        <v>62</v>
      </c>
      <c r="F26" s="1"/>
      <c r="G26" s="56"/>
      <c r="H26" s="14"/>
      <c r="I26" s="14"/>
      <c r="J26" s="14"/>
      <c r="K26" s="14"/>
      <c r="L26" s="132"/>
    </row>
    <row r="27" spans="1:12" ht="13.5" customHeight="1">
      <c r="A27" s="10">
        <v>22</v>
      </c>
      <c r="B27" s="10" t="s">
        <v>593</v>
      </c>
      <c r="C27" s="11" t="s">
        <v>611</v>
      </c>
      <c r="D27" s="10">
        <v>5</v>
      </c>
      <c r="E27" s="10" t="s">
        <v>234</v>
      </c>
      <c r="F27" s="1"/>
      <c r="G27" s="56"/>
      <c r="H27" s="14"/>
      <c r="I27" s="14"/>
      <c r="J27" s="14"/>
      <c r="K27" s="14"/>
      <c r="L27" s="132"/>
    </row>
    <row r="28" spans="1:12" ht="13.5" customHeight="1">
      <c r="A28" s="10">
        <v>23</v>
      </c>
      <c r="B28" s="10" t="s">
        <v>612</v>
      </c>
      <c r="C28" s="11" t="s">
        <v>638</v>
      </c>
      <c r="D28" s="10">
        <v>7</v>
      </c>
      <c r="E28" s="10" t="s">
        <v>8</v>
      </c>
      <c r="F28" s="1"/>
      <c r="G28" s="56"/>
      <c r="H28" s="14"/>
      <c r="I28" s="14"/>
      <c r="J28" s="14"/>
      <c r="K28" s="14"/>
      <c r="L28" s="132"/>
    </row>
    <row r="29" spans="1:12" ht="13.5" customHeight="1">
      <c r="A29" s="10">
        <v>24</v>
      </c>
      <c r="B29" s="10" t="s">
        <v>584</v>
      </c>
      <c r="C29" s="135" t="s">
        <v>585</v>
      </c>
      <c r="D29" s="139">
        <v>9</v>
      </c>
      <c r="E29" s="139" t="s">
        <v>410</v>
      </c>
      <c r="F29" s="140"/>
      <c r="G29" s="142"/>
      <c r="H29" s="94"/>
      <c r="I29" s="141">
        <v>1</v>
      </c>
      <c r="J29" s="141"/>
      <c r="K29" s="141">
        <v>1</v>
      </c>
      <c r="L29" s="136"/>
    </row>
    <row r="30" spans="1:12" ht="13.5" customHeight="1">
      <c r="A30" s="10">
        <v>25</v>
      </c>
      <c r="B30" s="10" t="s">
        <v>613</v>
      </c>
      <c r="C30" s="135" t="s">
        <v>614</v>
      </c>
      <c r="D30" s="139">
        <v>15</v>
      </c>
      <c r="E30" s="139" t="s">
        <v>212</v>
      </c>
      <c r="F30" s="140"/>
      <c r="G30" s="142"/>
      <c r="H30" s="94"/>
      <c r="I30" s="141"/>
      <c r="J30" s="141"/>
      <c r="K30" s="141"/>
      <c r="L30" s="136"/>
    </row>
    <row r="31" spans="1:12" ht="13.5" customHeight="1">
      <c r="A31" s="10">
        <v>26</v>
      </c>
      <c r="B31" s="10" t="s">
        <v>586</v>
      </c>
      <c r="C31" s="11" t="s">
        <v>591</v>
      </c>
      <c r="D31" s="10">
        <v>25</v>
      </c>
      <c r="E31" s="10" t="s">
        <v>58</v>
      </c>
      <c r="F31" s="1"/>
      <c r="G31" s="56"/>
      <c r="H31" s="12"/>
      <c r="I31" s="14"/>
      <c r="J31" s="14"/>
      <c r="K31" s="14"/>
      <c r="L31" s="132"/>
    </row>
    <row r="32" spans="1:12" ht="13.5" customHeight="1">
      <c r="A32" s="10">
        <v>27</v>
      </c>
      <c r="B32" s="10" t="s">
        <v>586</v>
      </c>
      <c r="C32" s="11" t="s">
        <v>587</v>
      </c>
      <c r="D32" s="10">
        <v>51</v>
      </c>
      <c r="E32" s="10" t="s">
        <v>493</v>
      </c>
      <c r="F32" s="1"/>
      <c r="G32" s="86">
        <v>3250</v>
      </c>
      <c r="H32" s="13"/>
      <c r="I32" s="14"/>
      <c r="J32" s="14"/>
      <c r="K32" s="14"/>
      <c r="L32" s="132"/>
    </row>
    <row r="33" spans="1:12" ht="13.5" customHeight="1">
      <c r="A33" s="10">
        <v>28</v>
      </c>
      <c r="B33" s="10" t="s">
        <v>736</v>
      </c>
      <c r="C33" s="11" t="s">
        <v>737</v>
      </c>
      <c r="D33" s="10">
        <v>4</v>
      </c>
      <c r="E33" s="10"/>
      <c r="F33" s="1"/>
      <c r="G33" s="86"/>
      <c r="H33" s="13"/>
      <c r="I33" s="14"/>
      <c r="J33" s="14"/>
      <c r="K33" s="14"/>
      <c r="L33" s="132"/>
    </row>
    <row r="34" spans="1:12" ht="13.5" customHeight="1">
      <c r="A34" s="10">
        <v>29</v>
      </c>
      <c r="B34" s="10" t="s">
        <v>639</v>
      </c>
      <c r="C34" s="11" t="s">
        <v>640</v>
      </c>
      <c r="D34" s="10">
        <v>6</v>
      </c>
      <c r="E34" s="10" t="s">
        <v>603</v>
      </c>
      <c r="F34" s="1"/>
      <c r="G34" s="86"/>
      <c r="H34" s="13">
        <v>12000</v>
      </c>
      <c r="I34" s="14">
        <v>1</v>
      </c>
      <c r="J34" s="14">
        <v>4</v>
      </c>
      <c r="K34" s="14">
        <v>1</v>
      </c>
      <c r="L34" s="132"/>
    </row>
    <row r="35" spans="1:12" ht="13.5" customHeight="1">
      <c r="A35" s="10">
        <v>30</v>
      </c>
      <c r="B35" s="10" t="s">
        <v>615</v>
      </c>
      <c r="C35" s="11" t="s">
        <v>635</v>
      </c>
      <c r="D35" s="10">
        <v>1</v>
      </c>
      <c r="E35" s="10" t="s">
        <v>58</v>
      </c>
      <c r="F35" s="1"/>
      <c r="G35" s="86"/>
      <c r="H35" s="13"/>
      <c r="I35" s="14"/>
      <c r="J35" s="14"/>
      <c r="K35" s="14"/>
      <c r="L35" s="132"/>
    </row>
    <row r="36" spans="1:12" ht="13.5" customHeight="1">
      <c r="A36" s="10">
        <v>31</v>
      </c>
      <c r="B36" s="10" t="s">
        <v>588</v>
      </c>
      <c r="C36" s="11" t="s">
        <v>589</v>
      </c>
      <c r="D36" s="10">
        <v>9</v>
      </c>
      <c r="E36" s="10" t="s">
        <v>493</v>
      </c>
      <c r="F36" s="1"/>
      <c r="G36" s="86"/>
      <c r="H36" s="12">
        <v>10000</v>
      </c>
      <c r="I36" s="14">
        <v>1</v>
      </c>
      <c r="J36" s="14">
        <v>1</v>
      </c>
      <c r="K36" s="14">
        <v>3</v>
      </c>
      <c r="L36" s="132"/>
    </row>
    <row r="37" spans="1:12" ht="13.5" customHeight="1">
      <c r="A37" s="10">
        <v>32</v>
      </c>
      <c r="B37" s="10" t="s">
        <v>616</v>
      </c>
      <c r="C37" s="135" t="s">
        <v>617</v>
      </c>
      <c r="D37" s="139">
        <v>4</v>
      </c>
      <c r="E37" s="139" t="s">
        <v>603</v>
      </c>
      <c r="F37" s="140"/>
      <c r="G37" s="152"/>
      <c r="H37" s="94"/>
      <c r="I37" s="141"/>
      <c r="J37" s="141">
        <v>1</v>
      </c>
      <c r="K37" s="141">
        <v>1</v>
      </c>
      <c r="L37" s="136"/>
    </row>
    <row r="38" spans="1:12" ht="13.5" customHeight="1">
      <c r="A38" s="10">
        <v>33</v>
      </c>
      <c r="B38" s="10" t="s">
        <v>590</v>
      </c>
      <c r="C38" s="11" t="s">
        <v>592</v>
      </c>
      <c r="D38" s="10">
        <v>40</v>
      </c>
      <c r="E38" s="10" t="s">
        <v>51</v>
      </c>
      <c r="F38" s="1"/>
      <c r="G38" s="56"/>
      <c r="H38" s="12"/>
      <c r="I38" s="14"/>
      <c r="J38" s="14"/>
      <c r="K38" s="14"/>
      <c r="L38" s="132"/>
    </row>
    <row r="39" spans="1:12" ht="13.5" customHeight="1">
      <c r="A39" s="10">
        <v>34</v>
      </c>
      <c r="B39" s="10" t="s">
        <v>618</v>
      </c>
      <c r="C39" s="11" t="s">
        <v>636</v>
      </c>
      <c r="D39" s="10">
        <v>128</v>
      </c>
      <c r="E39" s="10" t="s">
        <v>357</v>
      </c>
      <c r="F39" s="1"/>
      <c r="G39" s="86"/>
      <c r="H39" s="12"/>
      <c r="I39" s="14"/>
      <c r="J39" s="14"/>
      <c r="K39" s="14"/>
      <c r="L39" s="132"/>
    </row>
    <row r="40" spans="1:12" ht="13.5" customHeight="1">
      <c r="A40" s="10">
        <v>35</v>
      </c>
      <c r="B40" s="10" t="s">
        <v>618</v>
      </c>
      <c r="C40" s="11" t="s">
        <v>637</v>
      </c>
      <c r="D40" s="10">
        <v>50</v>
      </c>
      <c r="E40" s="10" t="s">
        <v>410</v>
      </c>
      <c r="F40" s="1"/>
      <c r="G40" s="86"/>
      <c r="H40" s="12"/>
      <c r="I40" s="14"/>
      <c r="J40" s="14"/>
      <c r="K40" s="14"/>
      <c r="L40" s="132"/>
    </row>
    <row r="41" spans="1:12" ht="13.5" customHeight="1">
      <c r="A41" s="10">
        <v>36</v>
      </c>
      <c r="B41" s="10" t="s">
        <v>831</v>
      </c>
      <c r="C41" s="11" t="s">
        <v>832</v>
      </c>
      <c r="D41" s="10">
        <v>27</v>
      </c>
      <c r="E41" s="10" t="s">
        <v>270</v>
      </c>
      <c r="F41" s="1"/>
      <c r="G41" s="86"/>
      <c r="H41" s="12"/>
      <c r="I41" s="14"/>
      <c r="J41" s="14"/>
      <c r="K41" s="14"/>
      <c r="L41" s="132"/>
    </row>
    <row r="42" spans="1:12" ht="13.5" customHeight="1">
      <c r="A42" s="10">
        <v>37</v>
      </c>
      <c r="B42" s="10" t="s">
        <v>632</v>
      </c>
      <c r="C42" s="11" t="s">
        <v>574</v>
      </c>
      <c r="D42" s="10">
        <v>20</v>
      </c>
      <c r="E42" s="10" t="s">
        <v>410</v>
      </c>
      <c r="F42" s="1"/>
      <c r="G42" s="86"/>
      <c r="H42" s="12"/>
      <c r="I42" s="14"/>
      <c r="J42" s="14"/>
      <c r="K42" s="14"/>
      <c r="L42" s="132"/>
    </row>
    <row r="43" spans="1:12" ht="13.5" customHeight="1">
      <c r="A43" s="10">
        <v>38</v>
      </c>
      <c r="B43" s="10" t="s">
        <v>37</v>
      </c>
      <c r="C43" s="135" t="s">
        <v>619</v>
      </c>
      <c r="D43" s="139">
        <v>7</v>
      </c>
      <c r="E43" s="139" t="s">
        <v>572</v>
      </c>
      <c r="F43" s="140"/>
      <c r="G43" s="152"/>
      <c r="H43" s="94"/>
      <c r="I43" s="141"/>
      <c r="J43" s="141"/>
      <c r="K43" s="141"/>
      <c r="L43" s="136"/>
    </row>
    <row r="44" spans="1:12" ht="13.5" customHeight="1">
      <c r="A44" s="10">
        <v>39</v>
      </c>
      <c r="B44" s="10" t="s">
        <v>621</v>
      </c>
      <c r="C44" s="11" t="s">
        <v>622</v>
      </c>
      <c r="D44" s="10">
        <v>8</v>
      </c>
      <c r="E44" s="10" t="s">
        <v>51</v>
      </c>
      <c r="F44" s="1"/>
      <c r="G44" s="86"/>
      <c r="H44" s="12"/>
      <c r="I44" s="14"/>
      <c r="J44" s="14"/>
      <c r="K44" s="14"/>
      <c r="L44" s="132"/>
    </row>
    <row r="45" spans="1:12" ht="13.5" customHeight="1">
      <c r="A45" s="10">
        <v>40</v>
      </c>
      <c r="B45" s="10" t="s">
        <v>643</v>
      </c>
      <c r="C45" s="11" t="s">
        <v>645</v>
      </c>
      <c r="D45" s="10">
        <v>4</v>
      </c>
      <c r="E45" s="10" t="s">
        <v>646</v>
      </c>
      <c r="F45" s="1"/>
      <c r="G45" s="86"/>
      <c r="H45" s="12"/>
      <c r="I45" s="14"/>
      <c r="J45" s="14"/>
      <c r="K45" s="14"/>
      <c r="L45" s="132"/>
    </row>
    <row r="46" spans="1:12" ht="13.5" customHeight="1">
      <c r="A46" s="10">
        <v>41</v>
      </c>
      <c r="B46" s="10" t="s">
        <v>623</v>
      </c>
      <c r="C46" s="11" t="s">
        <v>624</v>
      </c>
      <c r="D46" s="10">
        <v>10</v>
      </c>
      <c r="E46" s="150" t="s">
        <v>625</v>
      </c>
      <c r="F46" s="1"/>
      <c r="G46" s="86"/>
      <c r="H46" s="12">
        <v>5000</v>
      </c>
      <c r="I46" s="14"/>
      <c r="J46" s="14"/>
      <c r="K46" s="14"/>
      <c r="L46" s="132"/>
    </row>
    <row r="47" spans="1:12" ht="13.5" customHeight="1">
      <c r="A47" s="10">
        <v>42</v>
      </c>
      <c r="B47" s="10" t="s">
        <v>628</v>
      </c>
      <c r="C47" s="135" t="s">
        <v>627</v>
      </c>
      <c r="D47" s="10">
        <v>7</v>
      </c>
      <c r="E47" s="139" t="s">
        <v>58</v>
      </c>
      <c r="F47" s="56">
        <v>4600</v>
      </c>
      <c r="G47" s="86"/>
      <c r="H47" s="12"/>
      <c r="I47" s="141">
        <v>1</v>
      </c>
      <c r="J47" s="141"/>
      <c r="K47" s="141">
        <v>2</v>
      </c>
      <c r="L47" s="132"/>
    </row>
    <row r="48" spans="1:12" ht="13.5" customHeight="1">
      <c r="A48" s="10">
        <v>43</v>
      </c>
      <c r="B48" s="10" t="s">
        <v>629</v>
      </c>
      <c r="C48" s="135" t="s">
        <v>717</v>
      </c>
      <c r="D48" s="10">
        <v>4</v>
      </c>
      <c r="E48" s="139" t="s">
        <v>646</v>
      </c>
      <c r="F48" s="56"/>
      <c r="G48" s="86"/>
      <c r="H48" s="12"/>
      <c r="I48" s="141"/>
      <c r="J48" s="141"/>
      <c r="K48" s="141">
        <v>1</v>
      </c>
      <c r="L48" s="132"/>
    </row>
    <row r="49" spans="1:12" ht="13.5" customHeight="1">
      <c r="A49" s="10">
        <v>44</v>
      </c>
      <c r="B49" s="10" t="s">
        <v>644</v>
      </c>
      <c r="C49" s="11" t="s">
        <v>647</v>
      </c>
      <c r="D49" s="10">
        <v>4</v>
      </c>
      <c r="E49" s="10" t="s">
        <v>646</v>
      </c>
      <c r="F49" s="56"/>
      <c r="G49" s="86"/>
      <c r="H49" s="12"/>
      <c r="I49" s="141"/>
      <c r="J49" s="141"/>
      <c r="K49" s="14">
        <v>1</v>
      </c>
      <c r="L49" s="132"/>
    </row>
    <row r="50" spans="1:12" ht="13.5" customHeight="1">
      <c r="A50" s="10">
        <v>45</v>
      </c>
      <c r="B50" s="10" t="s">
        <v>629</v>
      </c>
      <c r="C50" s="135" t="s">
        <v>630</v>
      </c>
      <c r="D50" s="10">
        <v>18</v>
      </c>
      <c r="E50" s="139" t="s">
        <v>357</v>
      </c>
      <c r="F50" s="13"/>
      <c r="G50" s="86"/>
      <c r="H50" s="12">
        <v>20000</v>
      </c>
      <c r="I50" s="141"/>
      <c r="J50" s="141"/>
      <c r="K50" s="141">
        <v>2</v>
      </c>
      <c r="L50" s="132"/>
    </row>
    <row r="51" spans="1:12" ht="13.5" customHeight="1">
      <c r="A51" s="10">
        <v>46</v>
      </c>
      <c r="B51" s="10" t="s">
        <v>496</v>
      </c>
      <c r="C51" s="135" t="s">
        <v>631</v>
      </c>
      <c r="D51" s="10">
        <v>7</v>
      </c>
      <c r="E51" s="139" t="s">
        <v>270</v>
      </c>
      <c r="F51" s="1"/>
      <c r="G51" s="86"/>
      <c r="H51" s="12"/>
      <c r="I51" s="141"/>
      <c r="J51" s="141"/>
      <c r="K51" s="141">
        <v>1</v>
      </c>
      <c r="L51" s="132"/>
    </row>
    <row r="52" spans="1:12" ht="13.5" customHeight="1">
      <c r="A52" s="10">
        <v>47</v>
      </c>
      <c r="B52" s="10" t="s">
        <v>641</v>
      </c>
      <c r="C52" s="11" t="s">
        <v>642</v>
      </c>
      <c r="D52" s="10">
        <v>9</v>
      </c>
      <c r="E52" s="10" t="s">
        <v>603</v>
      </c>
      <c r="F52" s="1"/>
      <c r="G52" s="86"/>
      <c r="H52" s="12"/>
      <c r="I52" s="141">
        <v>1</v>
      </c>
      <c r="J52" s="141">
        <v>3</v>
      </c>
      <c r="K52" s="141">
        <v>2</v>
      </c>
      <c r="L52" s="132"/>
    </row>
    <row r="53" spans="1:12" ht="13.5" customHeight="1">
      <c r="A53" s="10">
        <v>48</v>
      </c>
      <c r="B53" s="10" t="s">
        <v>633</v>
      </c>
      <c r="C53" s="11" t="s">
        <v>634</v>
      </c>
      <c r="D53" s="10">
        <v>12</v>
      </c>
      <c r="E53" s="10" t="s">
        <v>10</v>
      </c>
      <c r="F53" s="1"/>
      <c r="G53" s="86"/>
      <c r="H53" s="12"/>
      <c r="I53" s="14"/>
      <c r="J53" s="14"/>
      <c r="K53" s="14"/>
      <c r="L53" s="132"/>
    </row>
    <row r="54" spans="1:12" ht="13.5" customHeight="1">
      <c r="A54" s="10">
        <v>49</v>
      </c>
      <c r="B54" s="10" t="s">
        <v>650</v>
      </c>
      <c r="C54" s="11" t="s">
        <v>651</v>
      </c>
      <c r="D54" s="10">
        <v>9</v>
      </c>
      <c r="E54" s="10" t="s">
        <v>625</v>
      </c>
      <c r="F54" s="1"/>
      <c r="G54" s="86"/>
      <c r="H54" s="12"/>
      <c r="I54" s="14"/>
      <c r="J54" s="14"/>
      <c r="K54" s="14"/>
      <c r="L54" s="132"/>
    </row>
    <row r="55" spans="1:12" ht="13.5" customHeight="1">
      <c r="A55" s="10">
        <v>50</v>
      </c>
      <c r="B55" s="73" t="s">
        <v>648</v>
      </c>
      <c r="C55" s="132" t="s">
        <v>649</v>
      </c>
      <c r="D55" s="73">
        <v>7</v>
      </c>
      <c r="E55" s="73" t="s">
        <v>646</v>
      </c>
      <c r="F55" s="132"/>
      <c r="G55" s="132"/>
      <c r="H55" s="132"/>
      <c r="I55" s="132"/>
      <c r="J55" s="73"/>
      <c r="K55" s="132"/>
      <c r="L55" s="132"/>
    </row>
    <row r="56" spans="1:12" ht="13.5" customHeight="1">
      <c r="A56" s="73">
        <v>51</v>
      </c>
      <c r="B56" s="73" t="s">
        <v>654</v>
      </c>
      <c r="C56" s="132" t="s">
        <v>655</v>
      </c>
      <c r="D56" s="73">
        <v>4</v>
      </c>
      <c r="E56" s="73" t="s">
        <v>410</v>
      </c>
      <c r="F56" s="132"/>
      <c r="G56" s="132"/>
      <c r="H56" s="132"/>
      <c r="I56" s="132"/>
      <c r="J56" s="73"/>
      <c r="K56" s="132"/>
      <c r="L56" s="132"/>
    </row>
    <row r="57" spans="1:12" ht="13.5" customHeight="1">
      <c r="A57" s="73">
        <v>52</v>
      </c>
      <c r="B57" s="73" t="s">
        <v>672</v>
      </c>
      <c r="C57" s="132" t="s">
        <v>673</v>
      </c>
      <c r="D57" s="73">
        <v>8</v>
      </c>
      <c r="E57" s="73" t="s">
        <v>51</v>
      </c>
      <c r="F57" s="132"/>
      <c r="G57" s="132"/>
      <c r="H57" s="73">
        <v>4000</v>
      </c>
      <c r="I57" s="132"/>
      <c r="J57" s="73"/>
      <c r="K57" s="132"/>
      <c r="L57" s="132"/>
    </row>
    <row r="58" spans="1:12" ht="13.5" customHeight="1">
      <c r="A58" s="73">
        <v>53</v>
      </c>
      <c r="B58" s="73" t="s">
        <v>652</v>
      </c>
      <c r="C58" s="136" t="s">
        <v>653</v>
      </c>
      <c r="D58" s="143">
        <v>7</v>
      </c>
      <c r="E58" s="143" t="s">
        <v>572</v>
      </c>
      <c r="F58" s="73">
        <v>5000</v>
      </c>
      <c r="G58" s="136"/>
      <c r="H58" s="136"/>
      <c r="I58" s="136"/>
      <c r="J58" s="143"/>
      <c r="K58" s="136"/>
      <c r="L58" s="136"/>
    </row>
    <row r="59" spans="1:12" ht="13.5" customHeight="1">
      <c r="A59" s="73">
        <v>54</v>
      </c>
      <c r="B59" s="73" t="s">
        <v>657</v>
      </c>
      <c r="C59" s="153" t="s">
        <v>658</v>
      </c>
      <c r="D59" s="73">
        <v>1</v>
      </c>
      <c r="E59" s="73" t="s">
        <v>410</v>
      </c>
      <c r="F59" s="132"/>
      <c r="G59" s="132"/>
      <c r="H59" s="132"/>
      <c r="I59" s="132"/>
      <c r="J59" s="73"/>
      <c r="K59" s="132">
        <v>1</v>
      </c>
      <c r="L59" s="132"/>
    </row>
    <row r="60" spans="1:12" ht="13.5" customHeight="1">
      <c r="A60" s="73">
        <v>55</v>
      </c>
      <c r="B60" s="73" t="s">
        <v>401</v>
      </c>
      <c r="C60" s="153" t="s">
        <v>734</v>
      </c>
      <c r="D60" s="73">
        <v>9</v>
      </c>
      <c r="E60" s="73" t="s">
        <v>731</v>
      </c>
      <c r="F60" s="132"/>
      <c r="G60" s="132"/>
      <c r="H60" s="132">
        <v>4500</v>
      </c>
      <c r="I60" s="132">
        <v>1</v>
      </c>
      <c r="J60" s="73">
        <v>2</v>
      </c>
      <c r="K60" s="132"/>
      <c r="L60" s="132"/>
    </row>
    <row r="61" spans="1:12" ht="13.5" customHeight="1">
      <c r="A61" s="73">
        <v>56</v>
      </c>
      <c r="B61" s="73" t="s">
        <v>659</v>
      </c>
      <c r="C61" s="132" t="s">
        <v>660</v>
      </c>
      <c r="D61" s="73">
        <v>11</v>
      </c>
      <c r="E61" s="73" t="s">
        <v>62</v>
      </c>
      <c r="F61" s="132"/>
      <c r="G61" s="132"/>
      <c r="H61" s="132"/>
      <c r="I61" s="132"/>
      <c r="J61" s="73">
        <v>4</v>
      </c>
      <c r="K61" s="132">
        <v>2</v>
      </c>
      <c r="L61" s="132"/>
    </row>
    <row r="62" spans="1:12" ht="13.5" customHeight="1">
      <c r="A62" s="73">
        <v>57</v>
      </c>
      <c r="B62" s="10" t="s">
        <v>520</v>
      </c>
      <c r="C62" s="135" t="s">
        <v>656</v>
      </c>
      <c r="D62" s="139">
        <v>3</v>
      </c>
      <c r="E62" s="139" t="s">
        <v>410</v>
      </c>
      <c r="F62" s="140"/>
      <c r="G62" s="152"/>
      <c r="H62" s="94">
        <v>14000</v>
      </c>
      <c r="I62" s="141"/>
      <c r="J62" s="141">
        <v>1</v>
      </c>
      <c r="K62" s="141">
        <v>1</v>
      </c>
      <c r="L62" s="136"/>
    </row>
    <row r="63" spans="1:12" ht="13.5" customHeight="1">
      <c r="A63" s="73">
        <v>58</v>
      </c>
      <c r="B63" s="10" t="s">
        <v>661</v>
      </c>
      <c r="C63" s="11" t="s">
        <v>662</v>
      </c>
      <c r="D63" s="10">
        <v>68</v>
      </c>
      <c r="E63" s="10" t="s">
        <v>234</v>
      </c>
      <c r="F63" s="1"/>
      <c r="G63" s="86"/>
      <c r="H63" s="12"/>
      <c r="I63" s="14"/>
      <c r="J63" s="14"/>
      <c r="K63" s="14"/>
      <c r="L63" s="132"/>
    </row>
    <row r="64" spans="1:12" ht="13.5" customHeight="1">
      <c r="A64" s="73">
        <v>59</v>
      </c>
      <c r="B64" s="10" t="s">
        <v>666</v>
      </c>
      <c r="C64" s="11" t="s">
        <v>667</v>
      </c>
      <c r="D64" s="10">
        <v>8</v>
      </c>
      <c r="E64" s="10" t="s">
        <v>212</v>
      </c>
      <c r="F64" s="1"/>
      <c r="G64" s="86"/>
      <c r="H64" s="12"/>
      <c r="I64" s="14"/>
      <c r="J64" s="14"/>
      <c r="K64" s="14"/>
      <c r="L64" s="132"/>
    </row>
    <row r="65" spans="1:12" ht="13.5" customHeight="1">
      <c r="A65" s="73">
        <v>60</v>
      </c>
      <c r="B65" s="10" t="s">
        <v>710</v>
      </c>
      <c r="C65" s="135" t="s">
        <v>711</v>
      </c>
      <c r="D65" s="139">
        <v>3</v>
      </c>
      <c r="E65" s="139" t="s">
        <v>603</v>
      </c>
      <c r="F65" s="140"/>
      <c r="G65" s="152"/>
      <c r="H65" s="94">
        <v>32000</v>
      </c>
      <c r="I65" s="141">
        <v>1</v>
      </c>
      <c r="J65" s="141"/>
      <c r="K65" s="141"/>
      <c r="L65" s="136"/>
    </row>
    <row r="66" spans="1:12" ht="13.5" customHeight="1">
      <c r="A66" s="73">
        <v>61</v>
      </c>
      <c r="B66" s="10" t="s">
        <v>63</v>
      </c>
      <c r="C66" s="11" t="s">
        <v>674</v>
      </c>
      <c r="D66" s="10">
        <v>10</v>
      </c>
      <c r="E66" s="10" t="s">
        <v>357</v>
      </c>
      <c r="F66" s="1"/>
      <c r="G66" s="86"/>
      <c r="H66" s="12">
        <v>15000</v>
      </c>
      <c r="I66" s="14"/>
      <c r="J66" s="14"/>
      <c r="K66" s="14">
        <v>1</v>
      </c>
      <c r="L66" s="132"/>
    </row>
    <row r="67" spans="1:12" ht="13.5" customHeight="1">
      <c r="A67" s="73">
        <v>62</v>
      </c>
      <c r="B67" s="154" t="s">
        <v>663</v>
      </c>
      <c r="C67" s="155" t="s">
        <v>664</v>
      </c>
      <c r="D67" s="143">
        <v>13</v>
      </c>
      <c r="E67" s="143" t="s">
        <v>234</v>
      </c>
      <c r="F67" s="73">
        <v>5000</v>
      </c>
      <c r="G67" s="143"/>
      <c r="H67" s="143">
        <v>13200</v>
      </c>
      <c r="I67" s="143">
        <v>2</v>
      </c>
      <c r="J67" s="143"/>
      <c r="K67" s="143">
        <v>1</v>
      </c>
      <c r="L67" s="143"/>
    </row>
    <row r="68" spans="1:12" ht="13.5" customHeight="1">
      <c r="A68" s="73">
        <v>63</v>
      </c>
      <c r="B68" s="154" t="s">
        <v>696</v>
      </c>
      <c r="C68" s="155" t="s">
        <v>697</v>
      </c>
      <c r="D68" s="143">
        <v>4</v>
      </c>
      <c r="E68" s="143" t="s">
        <v>58</v>
      </c>
      <c r="F68" s="73">
        <v>25000</v>
      </c>
      <c r="G68" s="143">
        <v>17500</v>
      </c>
      <c r="H68" s="143">
        <v>150000</v>
      </c>
      <c r="I68" s="143"/>
      <c r="J68" s="143"/>
      <c r="K68" s="143">
        <v>1</v>
      </c>
      <c r="L68" s="143">
        <v>2</v>
      </c>
    </row>
    <row r="69" spans="1:12" ht="13.5" customHeight="1">
      <c r="A69" s="73">
        <v>64</v>
      </c>
      <c r="B69" s="154" t="s">
        <v>668</v>
      </c>
      <c r="C69" s="159" t="s">
        <v>720</v>
      </c>
      <c r="D69" s="143">
        <v>12</v>
      </c>
      <c r="E69" s="143" t="s">
        <v>646</v>
      </c>
      <c r="F69" s="73"/>
      <c r="G69" s="143"/>
      <c r="H69" s="143"/>
      <c r="I69" s="143">
        <v>1</v>
      </c>
      <c r="J69" s="143">
        <v>1</v>
      </c>
      <c r="K69" s="143">
        <v>1</v>
      </c>
      <c r="L69" s="143"/>
    </row>
    <row r="70" spans="1:12" ht="13.5" customHeight="1">
      <c r="A70" s="73">
        <v>65</v>
      </c>
      <c r="B70" s="154" t="s">
        <v>668</v>
      </c>
      <c r="C70" s="155" t="s">
        <v>669</v>
      </c>
      <c r="D70" s="143">
        <v>54</v>
      </c>
      <c r="E70" s="143" t="s">
        <v>625</v>
      </c>
      <c r="F70" s="73"/>
      <c r="G70" s="143"/>
      <c r="H70" s="143"/>
      <c r="I70" s="143"/>
      <c r="J70" s="143"/>
      <c r="K70" s="143"/>
      <c r="L70" s="143"/>
    </row>
    <row r="71" spans="1:12" ht="13.5" customHeight="1">
      <c r="A71" s="73">
        <v>66</v>
      </c>
      <c r="B71" s="10" t="s">
        <v>392</v>
      </c>
      <c r="C71" s="11" t="s">
        <v>665</v>
      </c>
      <c r="D71" s="10">
        <v>8</v>
      </c>
      <c r="E71" s="10" t="s">
        <v>212</v>
      </c>
      <c r="F71" s="1"/>
      <c r="G71" s="86"/>
      <c r="H71" s="12"/>
      <c r="I71" s="14"/>
      <c r="J71" s="14"/>
      <c r="K71" s="14"/>
      <c r="L71" s="132"/>
    </row>
    <row r="72" spans="1:12" ht="13.5" customHeight="1">
      <c r="A72" s="73">
        <v>67</v>
      </c>
      <c r="B72" s="10" t="s">
        <v>670</v>
      </c>
      <c r="C72" s="11" t="s">
        <v>671</v>
      </c>
      <c r="D72" s="10">
        <v>10</v>
      </c>
      <c r="E72" s="10" t="s">
        <v>62</v>
      </c>
      <c r="F72" s="1"/>
      <c r="G72" s="86"/>
      <c r="H72" s="12">
        <v>15000</v>
      </c>
      <c r="I72" s="14">
        <v>2</v>
      </c>
      <c r="J72" s="14"/>
      <c r="K72" s="14">
        <v>53</v>
      </c>
      <c r="L72" s="132"/>
    </row>
    <row r="73" spans="1:12" ht="13.5" customHeight="1">
      <c r="A73" s="73">
        <v>68</v>
      </c>
      <c r="B73" s="10" t="s">
        <v>718</v>
      </c>
      <c r="C73" s="159" t="s">
        <v>719</v>
      </c>
      <c r="D73" s="143">
        <v>10</v>
      </c>
      <c r="E73" s="143" t="s">
        <v>646</v>
      </c>
      <c r="F73" s="73"/>
      <c r="G73" s="143"/>
      <c r="H73" s="143"/>
      <c r="I73" s="143"/>
      <c r="J73" s="143"/>
      <c r="K73" s="143">
        <v>2</v>
      </c>
      <c r="L73" s="143"/>
    </row>
    <row r="74" spans="1:12" ht="13.5" customHeight="1">
      <c r="A74" s="73">
        <v>69</v>
      </c>
      <c r="B74" s="10" t="s">
        <v>539</v>
      </c>
      <c r="C74" s="135" t="s">
        <v>675</v>
      </c>
      <c r="D74" s="139">
        <v>14</v>
      </c>
      <c r="E74" s="139" t="s">
        <v>357</v>
      </c>
      <c r="F74" s="1">
        <v>5000</v>
      </c>
      <c r="G74" s="152"/>
      <c r="H74" s="94">
        <v>21000</v>
      </c>
      <c r="I74" s="141"/>
      <c r="J74" s="141"/>
      <c r="K74" s="141"/>
      <c r="L74" s="136"/>
    </row>
    <row r="75" spans="1:12" ht="13.5" customHeight="1">
      <c r="A75" s="73">
        <v>70</v>
      </c>
      <c r="B75" s="10" t="s">
        <v>539</v>
      </c>
      <c r="C75" s="11" t="s">
        <v>698</v>
      </c>
      <c r="D75" s="139">
        <v>4</v>
      </c>
      <c r="E75" s="139" t="s">
        <v>58</v>
      </c>
      <c r="F75" s="1"/>
      <c r="G75" s="152"/>
      <c r="H75" s="94"/>
      <c r="I75" s="141">
        <v>2</v>
      </c>
      <c r="J75" s="141"/>
      <c r="K75" s="141">
        <v>1</v>
      </c>
      <c r="L75" s="136"/>
    </row>
    <row r="76" spans="1:12" ht="13.5" customHeight="1">
      <c r="A76" s="73">
        <v>71</v>
      </c>
      <c r="B76" s="10" t="s">
        <v>721</v>
      </c>
      <c r="C76" s="159" t="s">
        <v>722</v>
      </c>
      <c r="D76" s="143">
        <v>15</v>
      </c>
      <c r="E76" s="143" t="s">
        <v>646</v>
      </c>
      <c r="F76" s="73"/>
      <c r="G76" s="143"/>
      <c r="H76" s="143"/>
      <c r="I76" s="143"/>
      <c r="J76" s="143"/>
      <c r="K76" s="143">
        <v>2</v>
      </c>
      <c r="L76" s="143"/>
    </row>
    <row r="77" spans="1:12" ht="13.5" customHeight="1">
      <c r="A77" s="73">
        <v>72</v>
      </c>
      <c r="B77" s="10" t="s">
        <v>264</v>
      </c>
      <c r="C77" s="135" t="s">
        <v>676</v>
      </c>
      <c r="D77" s="139">
        <v>15</v>
      </c>
      <c r="E77" s="139" t="s">
        <v>677</v>
      </c>
      <c r="F77" s="1"/>
      <c r="G77" s="152"/>
      <c r="H77" s="94">
        <v>15000</v>
      </c>
      <c r="I77" s="141"/>
      <c r="J77" s="141"/>
      <c r="K77" s="141">
        <v>1</v>
      </c>
      <c r="L77" s="136"/>
    </row>
    <row r="78" spans="1:12" ht="13.5" customHeight="1">
      <c r="A78" s="73">
        <v>73</v>
      </c>
      <c r="B78" s="10" t="s">
        <v>678</v>
      </c>
      <c r="C78" s="135" t="s">
        <v>679</v>
      </c>
      <c r="D78" s="139">
        <v>9</v>
      </c>
      <c r="E78" s="139" t="s">
        <v>62</v>
      </c>
      <c r="F78" s="1">
        <v>10000</v>
      </c>
      <c r="G78" s="152"/>
      <c r="H78" s="94">
        <v>20000</v>
      </c>
      <c r="I78" s="141">
        <v>2</v>
      </c>
      <c r="J78" s="141"/>
      <c r="K78" s="141">
        <v>2</v>
      </c>
      <c r="L78" s="136"/>
    </row>
    <row r="79" spans="1:12" ht="13.5" customHeight="1">
      <c r="A79" s="73">
        <v>74</v>
      </c>
      <c r="B79" s="10" t="s">
        <v>699</v>
      </c>
      <c r="C79" s="135" t="s">
        <v>700</v>
      </c>
      <c r="D79" s="139">
        <v>4</v>
      </c>
      <c r="E79" s="139" t="s">
        <v>58</v>
      </c>
      <c r="F79" s="1"/>
      <c r="G79" s="152"/>
      <c r="H79" s="94"/>
      <c r="I79" s="141"/>
      <c r="J79" s="141"/>
      <c r="K79" s="141"/>
      <c r="L79" s="136"/>
    </row>
    <row r="80" spans="1:12" ht="13.5" customHeight="1">
      <c r="A80" s="73">
        <v>75</v>
      </c>
      <c r="B80" s="10" t="s">
        <v>694</v>
      </c>
      <c r="C80" s="135" t="s">
        <v>695</v>
      </c>
      <c r="D80" s="139">
        <v>7</v>
      </c>
      <c r="E80" s="139" t="s">
        <v>625</v>
      </c>
      <c r="F80" s="1">
        <v>5000</v>
      </c>
      <c r="G80" s="152"/>
      <c r="H80" s="94"/>
      <c r="I80" s="141"/>
      <c r="J80" s="141"/>
      <c r="K80" s="141"/>
      <c r="L80" s="136"/>
    </row>
    <row r="81" spans="1:12" ht="13.5" customHeight="1">
      <c r="A81" s="73">
        <v>76</v>
      </c>
      <c r="B81" s="10" t="s">
        <v>723</v>
      </c>
      <c r="C81" s="11" t="s">
        <v>724</v>
      </c>
      <c r="D81" s="10">
        <v>9</v>
      </c>
      <c r="E81" s="10" t="s">
        <v>646</v>
      </c>
      <c r="F81" s="1"/>
      <c r="G81" s="152"/>
      <c r="H81" s="94"/>
      <c r="I81" s="141">
        <v>3</v>
      </c>
      <c r="J81" s="141">
        <v>2</v>
      </c>
      <c r="K81" s="141"/>
      <c r="L81" s="136"/>
    </row>
    <row r="82" spans="1:12" ht="13.5" customHeight="1">
      <c r="A82" s="73">
        <v>77</v>
      </c>
      <c r="B82" s="10" t="s">
        <v>525</v>
      </c>
      <c r="C82" s="135" t="s">
        <v>680</v>
      </c>
      <c r="D82" s="139">
        <v>8</v>
      </c>
      <c r="E82" s="139" t="s">
        <v>410</v>
      </c>
      <c r="F82" s="1">
        <v>5000</v>
      </c>
      <c r="G82" s="152"/>
      <c r="H82" s="94">
        <v>17000</v>
      </c>
      <c r="I82" s="141">
        <v>1</v>
      </c>
      <c r="J82" s="141">
        <v>1</v>
      </c>
      <c r="K82" s="141"/>
      <c r="L82" s="136"/>
    </row>
    <row r="83" spans="1:12" ht="13.5" customHeight="1">
      <c r="A83" s="73">
        <v>78</v>
      </c>
      <c r="B83" s="10" t="s">
        <v>681</v>
      </c>
      <c r="C83" s="135" t="s">
        <v>682</v>
      </c>
      <c r="D83" s="139">
        <v>19</v>
      </c>
      <c r="E83" s="139" t="s">
        <v>212</v>
      </c>
      <c r="F83" s="1">
        <v>10000</v>
      </c>
      <c r="G83" s="152"/>
      <c r="H83" s="94"/>
      <c r="I83" s="141"/>
      <c r="J83" s="141"/>
      <c r="K83" s="141"/>
      <c r="L83" s="136"/>
    </row>
    <row r="84" spans="1:12" ht="13.5" customHeight="1">
      <c r="A84" s="14">
        <v>79</v>
      </c>
      <c r="B84" s="10" t="s">
        <v>683</v>
      </c>
      <c r="C84" s="11" t="s">
        <v>684</v>
      </c>
      <c r="D84" s="10"/>
      <c r="E84" s="10" t="s">
        <v>646</v>
      </c>
      <c r="F84" s="1"/>
      <c r="G84" s="86"/>
      <c r="H84" s="12"/>
      <c r="I84" s="14"/>
      <c r="J84" s="14"/>
      <c r="K84" s="14"/>
      <c r="L84" s="132"/>
    </row>
    <row r="85" spans="1:12" ht="13.5" customHeight="1">
      <c r="A85" s="14">
        <v>80</v>
      </c>
      <c r="B85" s="10" t="s">
        <v>524</v>
      </c>
      <c r="C85" s="11" t="s">
        <v>685</v>
      </c>
      <c r="D85" s="10">
        <v>7</v>
      </c>
      <c r="E85" s="10" t="s">
        <v>270</v>
      </c>
      <c r="F85" s="1"/>
      <c r="G85" s="86"/>
      <c r="H85" s="12">
        <v>8000</v>
      </c>
      <c r="I85" s="14">
        <v>5</v>
      </c>
      <c r="J85" s="14"/>
      <c r="K85" s="14">
        <v>3</v>
      </c>
      <c r="L85" s="132"/>
    </row>
    <row r="86" spans="1:12" ht="13.5" customHeight="1">
      <c r="A86" s="14">
        <v>81</v>
      </c>
      <c r="B86" s="10" t="s">
        <v>725</v>
      </c>
      <c r="C86" s="11" t="s">
        <v>726</v>
      </c>
      <c r="D86" s="10">
        <v>5</v>
      </c>
      <c r="E86" s="10" t="s">
        <v>646</v>
      </c>
      <c r="F86" s="1"/>
      <c r="G86" s="86"/>
      <c r="H86" s="12"/>
      <c r="I86" s="14">
        <v>4</v>
      </c>
      <c r="J86" s="14"/>
      <c r="K86" s="14">
        <v>2</v>
      </c>
      <c r="L86" s="132"/>
    </row>
    <row r="87" spans="1:12" ht="13.5" customHeight="1">
      <c r="A87" s="14">
        <v>82</v>
      </c>
      <c r="B87" s="10" t="s">
        <v>688</v>
      </c>
      <c r="C87" s="11" t="s">
        <v>689</v>
      </c>
      <c r="D87" s="10">
        <v>7</v>
      </c>
      <c r="E87" s="10" t="s">
        <v>677</v>
      </c>
      <c r="F87" s="1"/>
      <c r="G87" s="86"/>
      <c r="H87" s="12">
        <v>3500</v>
      </c>
      <c r="I87" s="14">
        <v>1</v>
      </c>
      <c r="J87" s="14">
        <v>1</v>
      </c>
      <c r="K87" s="14"/>
      <c r="L87" s="132"/>
    </row>
    <row r="88" spans="1:12" ht="13.5" customHeight="1">
      <c r="A88" s="14">
        <v>83</v>
      </c>
      <c r="B88" s="10" t="s">
        <v>428</v>
      </c>
      <c r="C88" s="11" t="s">
        <v>735</v>
      </c>
      <c r="D88" s="10">
        <v>9</v>
      </c>
      <c r="E88" s="10" t="s">
        <v>731</v>
      </c>
      <c r="F88" s="1"/>
      <c r="G88" s="86"/>
      <c r="H88" s="12">
        <v>7200</v>
      </c>
      <c r="I88" s="14"/>
      <c r="J88" s="14">
        <v>3</v>
      </c>
      <c r="K88" s="14"/>
      <c r="L88" s="132"/>
    </row>
    <row r="89" spans="1:12" ht="13.5" customHeight="1">
      <c r="A89" s="14">
        <v>84</v>
      </c>
      <c r="B89" s="10" t="s">
        <v>686</v>
      </c>
      <c r="C89" s="11" t="s">
        <v>687</v>
      </c>
      <c r="D89" s="10">
        <v>9</v>
      </c>
      <c r="E89" s="10" t="s">
        <v>270</v>
      </c>
      <c r="F89" s="1"/>
      <c r="G89" s="86"/>
      <c r="H89" s="12">
        <v>10000</v>
      </c>
      <c r="I89" s="14">
        <v>1</v>
      </c>
      <c r="J89" s="14"/>
      <c r="K89" s="14"/>
      <c r="L89" s="132"/>
    </row>
    <row r="90" spans="1:12" ht="13.5" customHeight="1">
      <c r="A90" s="14">
        <v>85</v>
      </c>
      <c r="B90" s="10" t="s">
        <v>706</v>
      </c>
      <c r="C90" s="135" t="s">
        <v>707</v>
      </c>
      <c r="D90" s="139">
        <v>6</v>
      </c>
      <c r="E90" s="139" t="s">
        <v>204</v>
      </c>
      <c r="F90" s="1">
        <v>1500</v>
      </c>
      <c r="G90" s="86">
        <v>10000</v>
      </c>
      <c r="H90" s="12">
        <v>12800</v>
      </c>
      <c r="I90" s="14"/>
      <c r="J90" s="14"/>
      <c r="K90" s="14"/>
      <c r="L90" s="132"/>
    </row>
    <row r="91" spans="1:12" ht="13.5" customHeight="1">
      <c r="A91" s="14">
        <v>86</v>
      </c>
      <c r="B91" s="10" t="s">
        <v>690</v>
      </c>
      <c r="C91" s="11" t="s">
        <v>703</v>
      </c>
      <c r="D91" s="10">
        <v>6</v>
      </c>
      <c r="E91" s="10" t="s">
        <v>62</v>
      </c>
      <c r="F91" s="1"/>
      <c r="G91" s="86"/>
      <c r="H91" s="12">
        <v>9000</v>
      </c>
      <c r="I91" s="14">
        <v>2</v>
      </c>
      <c r="J91" s="14">
        <v>2</v>
      </c>
      <c r="K91" s="14">
        <v>1</v>
      </c>
      <c r="L91" s="132"/>
    </row>
    <row r="92" spans="1:12" ht="13.5" customHeight="1">
      <c r="A92" s="160">
        <v>87</v>
      </c>
      <c r="B92" s="10" t="s">
        <v>691</v>
      </c>
      <c r="C92" s="135" t="s">
        <v>693</v>
      </c>
      <c r="D92" s="139">
        <v>6</v>
      </c>
      <c r="E92" s="139" t="s">
        <v>692</v>
      </c>
      <c r="F92" s="140"/>
      <c r="G92" s="152"/>
      <c r="H92" s="94"/>
      <c r="I92" s="141"/>
      <c r="J92" s="141"/>
      <c r="K92" s="141">
        <v>2</v>
      </c>
      <c r="L92" s="132"/>
    </row>
    <row r="93" spans="1:12" ht="13.5" customHeight="1">
      <c r="A93" s="162">
        <v>88</v>
      </c>
      <c r="B93" s="10" t="s">
        <v>704</v>
      </c>
      <c r="C93" s="135" t="s">
        <v>705</v>
      </c>
      <c r="D93" s="139">
        <v>37</v>
      </c>
      <c r="E93" s="139" t="s">
        <v>58</v>
      </c>
      <c r="F93" s="140"/>
      <c r="G93" s="152"/>
      <c r="H93" s="94"/>
      <c r="I93" s="141"/>
      <c r="J93" s="141"/>
      <c r="K93" s="141"/>
      <c r="L93" s="132"/>
    </row>
    <row r="94" spans="1:12" ht="13.5" customHeight="1">
      <c r="A94" s="14">
        <v>89</v>
      </c>
      <c r="B94" s="10" t="s">
        <v>701</v>
      </c>
      <c r="C94" s="11" t="s">
        <v>702</v>
      </c>
      <c r="D94" s="10">
        <v>6</v>
      </c>
      <c r="E94" s="10" t="s">
        <v>58</v>
      </c>
      <c r="F94" s="1"/>
      <c r="G94" s="86"/>
      <c r="H94" s="12"/>
      <c r="I94" s="14">
        <v>1</v>
      </c>
      <c r="J94" s="14">
        <v>1</v>
      </c>
      <c r="K94" s="14">
        <v>1</v>
      </c>
      <c r="L94" s="132"/>
    </row>
    <row r="95" spans="1:12" ht="13.5" customHeight="1">
      <c r="A95" s="14">
        <v>90</v>
      </c>
      <c r="B95" s="10" t="s">
        <v>732</v>
      </c>
      <c r="C95" s="11" t="s">
        <v>733</v>
      </c>
      <c r="D95" s="10">
        <v>9</v>
      </c>
      <c r="E95" s="10" t="s">
        <v>731</v>
      </c>
      <c r="F95" s="1"/>
      <c r="G95" s="86"/>
      <c r="H95" s="12">
        <v>5850</v>
      </c>
      <c r="I95" s="14"/>
      <c r="J95" s="14">
        <v>1</v>
      </c>
      <c r="K95" s="14">
        <v>4</v>
      </c>
      <c r="L95" s="132"/>
    </row>
    <row r="96" spans="1:12" ht="13.5" customHeight="1">
      <c r="A96" s="14">
        <v>91</v>
      </c>
      <c r="B96" s="10" t="s">
        <v>729</v>
      </c>
      <c r="C96" s="11" t="s">
        <v>730</v>
      </c>
      <c r="D96" s="10">
        <v>9</v>
      </c>
      <c r="E96" s="10" t="s">
        <v>731</v>
      </c>
      <c r="F96" s="1"/>
      <c r="G96" s="86"/>
      <c r="H96" s="12">
        <v>5850</v>
      </c>
      <c r="I96" s="14"/>
      <c r="J96" s="14"/>
      <c r="K96" s="14">
        <v>3</v>
      </c>
      <c r="L96" s="132"/>
    </row>
    <row r="97" spans="1:12" ht="13.5" customHeight="1">
      <c r="A97" s="14">
        <v>92</v>
      </c>
      <c r="B97" s="1" t="s">
        <v>708</v>
      </c>
      <c r="C97" s="156" t="s">
        <v>709</v>
      </c>
      <c r="D97" s="140">
        <v>2</v>
      </c>
      <c r="E97" s="140" t="s">
        <v>410</v>
      </c>
      <c r="F97" s="140"/>
      <c r="G97" s="152"/>
      <c r="H97" s="94">
        <v>20000</v>
      </c>
      <c r="I97" s="141"/>
      <c r="J97" s="141"/>
      <c r="K97" s="141"/>
      <c r="L97" s="141"/>
    </row>
    <row r="98" spans="1:12" ht="13.5" customHeight="1">
      <c r="A98" s="14">
        <v>93</v>
      </c>
      <c r="B98" s="157" t="s">
        <v>712</v>
      </c>
      <c r="C98" s="76" t="s">
        <v>713</v>
      </c>
      <c r="D98" s="1">
        <v>110</v>
      </c>
      <c r="E98" s="1" t="s">
        <v>572</v>
      </c>
      <c r="F98" s="1"/>
      <c r="G98" s="86"/>
      <c r="H98" s="12"/>
      <c r="I98" s="14"/>
      <c r="J98" s="14"/>
      <c r="K98" s="14"/>
      <c r="L98" s="14"/>
    </row>
    <row r="99" spans="1:12" ht="13.5" customHeight="1">
      <c r="A99" s="14">
        <v>94</v>
      </c>
      <c r="B99" s="1" t="s">
        <v>714</v>
      </c>
      <c r="C99" s="161" t="s">
        <v>715</v>
      </c>
      <c r="D99" s="1">
        <v>6</v>
      </c>
      <c r="E99" s="1" t="s">
        <v>234</v>
      </c>
      <c r="F99" s="1"/>
      <c r="G99" s="86"/>
      <c r="H99" s="12">
        <v>6720</v>
      </c>
      <c r="I99" s="14"/>
      <c r="J99" s="14"/>
      <c r="K99" s="14"/>
      <c r="L99" s="14"/>
    </row>
    <row r="100" spans="1:12" ht="13.5" customHeight="1">
      <c r="A100" s="14">
        <v>95</v>
      </c>
      <c r="B100" s="1" t="s">
        <v>727</v>
      </c>
      <c r="C100" s="161" t="s">
        <v>728</v>
      </c>
      <c r="D100" s="1">
        <v>37</v>
      </c>
      <c r="E100" s="1" t="s">
        <v>58</v>
      </c>
      <c r="F100" s="1"/>
      <c r="G100" s="86"/>
      <c r="H100" s="12"/>
      <c r="I100" s="14"/>
      <c r="J100" s="14"/>
      <c r="K100" s="14"/>
      <c r="L100" s="14"/>
    </row>
    <row r="101" spans="1:12" ht="13.5" customHeight="1">
      <c r="A101" s="14">
        <v>96</v>
      </c>
      <c r="B101" s="1" t="s">
        <v>738</v>
      </c>
      <c r="C101" s="161" t="s">
        <v>742</v>
      </c>
      <c r="D101" s="1">
        <v>3</v>
      </c>
      <c r="E101" s="1" t="s">
        <v>270</v>
      </c>
      <c r="F101" s="1"/>
      <c r="G101" s="86"/>
      <c r="H101" s="12">
        <v>3000</v>
      </c>
      <c r="I101" s="14"/>
      <c r="J101" s="14"/>
      <c r="K101" s="14"/>
      <c r="L101" s="14"/>
    </row>
    <row r="102" spans="1:12" ht="13.5" customHeight="1">
      <c r="A102" s="27"/>
      <c r="B102" s="1"/>
      <c r="C102" s="158"/>
      <c r="D102" s="1">
        <f>SUM(D6:D101)</f>
        <v>1808</v>
      </c>
      <c r="E102" s="1"/>
      <c r="F102" s="1">
        <f>SUM(F6:F101)</f>
        <v>110900</v>
      </c>
      <c r="G102" s="1">
        <f>SUM(G6:G101)</f>
        <v>112450</v>
      </c>
      <c r="H102" s="1">
        <f>SUM(H6:H101)</f>
        <v>580820</v>
      </c>
      <c r="I102" s="14"/>
      <c r="J102" s="14"/>
      <c r="K102" s="14"/>
      <c r="L102" s="14"/>
    </row>
    <row r="103" spans="1:12" ht="13.5" customHeight="1">
      <c r="A103" s="25"/>
      <c r="B103" s="1"/>
      <c r="C103" s="158"/>
      <c r="D103" s="1"/>
      <c r="E103" s="1"/>
      <c r="F103" s="1"/>
      <c r="G103" s="86"/>
      <c r="H103" s="12"/>
      <c r="I103" s="14"/>
      <c r="J103" s="14"/>
      <c r="K103" s="14"/>
      <c r="L103" s="14"/>
    </row>
    <row r="104" spans="2:8" ht="12.75">
      <c r="B104" s="5"/>
      <c r="C104" s="6"/>
      <c r="D104" s="5"/>
      <c r="E104" s="5"/>
      <c r="F104" s="7"/>
      <c r="G104" s="8"/>
      <c r="H104" s="9"/>
    </row>
    <row r="105" spans="2:8" ht="12.75">
      <c r="B105" s="3"/>
      <c r="D105" s="16"/>
      <c r="F105" s="16"/>
      <c r="G105" s="16"/>
      <c r="H105" s="16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2:8" ht="12.75">
      <c r="B108" s="302" t="s">
        <v>806</v>
      </c>
      <c r="C108" s="302"/>
      <c r="D108" s="302"/>
      <c r="E108" s="302"/>
      <c r="F108" s="302"/>
      <c r="G108" s="302"/>
      <c r="H108" s="302"/>
    </row>
  </sheetData>
  <sheetProtection/>
  <mergeCells count="11">
    <mergeCell ref="F4:H4"/>
    <mergeCell ref="I4:L4"/>
    <mergeCell ref="B108:H108"/>
    <mergeCell ref="A1:H1"/>
    <mergeCell ref="A2:H2"/>
    <mergeCell ref="A3:H3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6">
      <selection activeCell="J43" sqref="J43:L113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60.125" style="0" customWidth="1"/>
    <col min="4" max="4" width="4.625" style="0" customWidth="1"/>
    <col min="5" max="5" width="18.125" style="0" customWidth="1"/>
    <col min="6" max="6" width="7.625" style="178" customWidth="1"/>
    <col min="7" max="7" width="6.875" style="0" customWidth="1"/>
    <col min="8" max="8" width="9.75390625" style="0" customWidth="1"/>
    <col min="9" max="9" width="8.125" style="0" customWidth="1"/>
    <col min="10" max="13" width="3.125" style="0" customWidth="1"/>
  </cols>
  <sheetData>
    <row r="1" spans="1:9" ht="15" customHeight="1">
      <c r="A1" s="287" t="s">
        <v>66</v>
      </c>
      <c r="B1" s="287"/>
      <c r="C1" s="287"/>
      <c r="D1" s="287"/>
      <c r="E1" s="287"/>
      <c r="F1" s="287"/>
      <c r="G1" s="287"/>
      <c r="H1" s="287"/>
      <c r="I1" s="287"/>
    </row>
    <row r="2" spans="1:9" ht="15" customHeight="1">
      <c r="A2" s="288" t="s">
        <v>740</v>
      </c>
      <c r="B2" s="288"/>
      <c r="C2" s="288"/>
      <c r="D2" s="288"/>
      <c r="E2" s="288"/>
      <c r="F2" s="288"/>
      <c r="G2" s="288"/>
      <c r="H2" s="288"/>
      <c r="I2" s="288"/>
    </row>
    <row r="3" spans="1:9" ht="15" customHeight="1">
      <c r="A3" s="303"/>
      <c r="B3" s="303"/>
      <c r="C3" s="303"/>
      <c r="D3" s="303"/>
      <c r="E3" s="303"/>
      <c r="F3" s="303"/>
      <c r="G3" s="303"/>
      <c r="H3" s="303"/>
      <c r="I3" s="303"/>
    </row>
    <row r="4" spans="1:13" ht="12.75" customHeight="1">
      <c r="A4" s="289"/>
      <c r="B4" s="289" t="s">
        <v>0</v>
      </c>
      <c r="C4" s="291" t="s">
        <v>1</v>
      </c>
      <c r="D4" s="292" t="s">
        <v>2</v>
      </c>
      <c r="E4" s="291" t="s">
        <v>3</v>
      </c>
      <c r="F4" s="294" t="s">
        <v>4</v>
      </c>
      <c r="G4" s="295"/>
      <c r="H4" s="295"/>
      <c r="I4" s="296"/>
      <c r="J4" s="284" t="s">
        <v>127</v>
      </c>
      <c r="K4" s="285"/>
      <c r="L4" s="285"/>
      <c r="M4" s="286"/>
    </row>
    <row r="5" spans="1:13" ht="34.5" customHeight="1">
      <c r="A5" s="290"/>
      <c r="B5" s="290"/>
      <c r="C5" s="291"/>
      <c r="D5" s="293"/>
      <c r="E5" s="291"/>
      <c r="F5" s="56" t="s">
        <v>896</v>
      </c>
      <c r="G5" s="56" t="s">
        <v>7</v>
      </c>
      <c r="H5" s="15" t="s">
        <v>16</v>
      </c>
      <c r="I5" s="15" t="s">
        <v>17</v>
      </c>
      <c r="J5" s="59" t="s">
        <v>128</v>
      </c>
      <c r="K5" s="59" t="s">
        <v>129</v>
      </c>
      <c r="L5" s="59" t="s">
        <v>130</v>
      </c>
      <c r="M5" s="59" t="s">
        <v>134</v>
      </c>
    </row>
    <row r="6" spans="1:13" ht="12.75" customHeight="1">
      <c r="A6" s="10">
        <v>1</v>
      </c>
      <c r="B6" s="75" t="s">
        <v>759</v>
      </c>
      <c r="C6" s="76" t="s">
        <v>805</v>
      </c>
      <c r="D6" s="77">
        <v>45</v>
      </c>
      <c r="E6" s="1" t="s">
        <v>357</v>
      </c>
      <c r="F6" s="1"/>
      <c r="G6" s="1"/>
      <c r="H6" s="4"/>
      <c r="I6" s="4"/>
      <c r="J6" s="59"/>
      <c r="K6" s="59"/>
      <c r="L6" s="59"/>
      <c r="M6" s="172"/>
    </row>
    <row r="7" spans="1:13" ht="12.75" customHeight="1">
      <c r="A7" s="10">
        <v>2</v>
      </c>
      <c r="B7" s="75" t="s">
        <v>750</v>
      </c>
      <c r="C7" s="76" t="s">
        <v>751</v>
      </c>
      <c r="D7" s="77">
        <v>15</v>
      </c>
      <c r="E7" s="1" t="s">
        <v>692</v>
      </c>
      <c r="F7" s="1"/>
      <c r="G7" s="169">
        <v>5000</v>
      </c>
      <c r="H7" s="170">
        <v>3000</v>
      </c>
      <c r="I7" s="170"/>
      <c r="J7" s="198">
        <v>1</v>
      </c>
      <c r="K7" s="198"/>
      <c r="L7" s="198">
        <v>2</v>
      </c>
      <c r="M7" s="172"/>
    </row>
    <row r="8" spans="1:13" ht="12.75" customHeight="1">
      <c r="A8" s="10">
        <v>3</v>
      </c>
      <c r="B8" s="75" t="s">
        <v>760</v>
      </c>
      <c r="C8" s="156" t="s">
        <v>761</v>
      </c>
      <c r="D8" s="77">
        <v>17</v>
      </c>
      <c r="E8" s="1" t="s">
        <v>357</v>
      </c>
      <c r="F8" s="1"/>
      <c r="G8" s="169"/>
      <c r="H8" s="170"/>
      <c r="I8" s="170"/>
      <c r="J8" s="167"/>
      <c r="K8" s="167"/>
      <c r="L8" s="167"/>
      <c r="M8" s="172">
        <v>4</v>
      </c>
    </row>
    <row r="9" spans="1:13" s="207" customFormat="1" ht="12.75" customHeight="1">
      <c r="A9" s="199">
        <v>4</v>
      </c>
      <c r="B9" s="200" t="s">
        <v>739</v>
      </c>
      <c r="C9" s="201" t="s">
        <v>741</v>
      </c>
      <c r="D9" s="202">
        <v>9</v>
      </c>
      <c r="E9" s="203" t="s">
        <v>58</v>
      </c>
      <c r="F9" s="203"/>
      <c r="G9" s="204"/>
      <c r="H9" s="205"/>
      <c r="I9" s="205">
        <v>10000</v>
      </c>
      <c r="J9" s="198">
        <v>1</v>
      </c>
      <c r="K9" s="198">
        <v>1</v>
      </c>
      <c r="L9" s="198">
        <v>1</v>
      </c>
      <c r="M9" s="206"/>
    </row>
    <row r="10" spans="1:13" s="207" customFormat="1" ht="12.75" customHeight="1">
      <c r="A10" s="199">
        <v>5</v>
      </c>
      <c r="B10" s="199" t="s">
        <v>25</v>
      </c>
      <c r="C10" s="208" t="s">
        <v>162</v>
      </c>
      <c r="D10" s="199">
        <v>6</v>
      </c>
      <c r="E10" s="199" t="s">
        <v>58</v>
      </c>
      <c r="F10" s="199"/>
      <c r="G10" s="204"/>
      <c r="H10" s="205"/>
      <c r="I10" s="205"/>
      <c r="J10" s="209">
        <v>1</v>
      </c>
      <c r="K10" s="209">
        <v>1</v>
      </c>
      <c r="L10" s="209"/>
      <c r="M10" s="210"/>
    </row>
    <row r="11" spans="1:13" s="207" customFormat="1" ht="12.75" customHeight="1">
      <c r="A11" s="199">
        <v>6</v>
      </c>
      <c r="B11" s="199" t="s">
        <v>25</v>
      </c>
      <c r="C11" s="211" t="s">
        <v>758</v>
      </c>
      <c r="D11" s="199">
        <v>8</v>
      </c>
      <c r="E11" s="199" t="s">
        <v>62</v>
      </c>
      <c r="F11" s="199"/>
      <c r="G11" s="204"/>
      <c r="H11" s="205"/>
      <c r="I11" s="205">
        <v>16000</v>
      </c>
      <c r="J11" s="209"/>
      <c r="K11" s="209">
        <v>2</v>
      </c>
      <c r="L11" s="209">
        <v>3</v>
      </c>
      <c r="M11" s="210"/>
    </row>
    <row r="12" spans="1:13" ht="12.75" customHeight="1">
      <c r="A12" s="10">
        <v>7</v>
      </c>
      <c r="B12" s="10" t="s">
        <v>743</v>
      </c>
      <c r="C12" s="18" t="s">
        <v>744</v>
      </c>
      <c r="D12" s="10">
        <v>140</v>
      </c>
      <c r="E12" s="10" t="s">
        <v>745</v>
      </c>
      <c r="F12" s="10"/>
      <c r="G12" s="169">
        <v>5000</v>
      </c>
      <c r="H12" s="170">
        <v>800</v>
      </c>
      <c r="I12" s="170"/>
      <c r="J12" s="163"/>
      <c r="K12" s="163"/>
      <c r="L12" s="163"/>
      <c r="M12" s="173"/>
    </row>
    <row r="13" spans="1:13" ht="12.75" customHeight="1">
      <c r="A13" s="10">
        <v>8</v>
      </c>
      <c r="B13" s="10" t="s">
        <v>746</v>
      </c>
      <c r="C13" s="18" t="s">
        <v>747</v>
      </c>
      <c r="D13" s="10">
        <v>30</v>
      </c>
      <c r="E13" s="10" t="s">
        <v>625</v>
      </c>
      <c r="F13" s="10"/>
      <c r="G13" s="169">
        <v>4000</v>
      </c>
      <c r="H13" s="170"/>
      <c r="I13" s="170"/>
      <c r="J13" s="163"/>
      <c r="K13" s="163"/>
      <c r="L13" s="163"/>
      <c r="M13" s="173"/>
    </row>
    <row r="14" spans="1:13" ht="12.75" customHeight="1">
      <c r="A14" s="10">
        <v>9</v>
      </c>
      <c r="B14" s="10" t="s">
        <v>752</v>
      </c>
      <c r="C14" s="18" t="s">
        <v>753</v>
      </c>
      <c r="D14" s="10">
        <v>58</v>
      </c>
      <c r="E14" s="10" t="s">
        <v>270</v>
      </c>
      <c r="F14" s="10"/>
      <c r="G14" s="169"/>
      <c r="H14" s="170"/>
      <c r="I14" s="170"/>
      <c r="J14" s="163"/>
      <c r="K14" s="163"/>
      <c r="L14" s="163"/>
      <c r="M14" s="173"/>
    </row>
    <row r="15" spans="1:13" ht="12.75" customHeight="1">
      <c r="A15" s="10">
        <v>10</v>
      </c>
      <c r="B15" s="73" t="s">
        <v>748</v>
      </c>
      <c r="C15" s="132" t="s">
        <v>749</v>
      </c>
      <c r="D15" s="73">
        <v>60</v>
      </c>
      <c r="E15" s="73" t="s">
        <v>692</v>
      </c>
      <c r="F15" s="73"/>
      <c r="G15" s="171">
        <v>7000</v>
      </c>
      <c r="H15" s="171">
        <v>3500</v>
      </c>
      <c r="I15" s="171">
        <v>400</v>
      </c>
      <c r="J15" s="163"/>
      <c r="K15" s="163"/>
      <c r="L15" s="163"/>
      <c r="M15" s="173"/>
    </row>
    <row r="16" spans="1:13" ht="12.75" customHeight="1">
      <c r="A16" s="10">
        <v>11</v>
      </c>
      <c r="B16" s="73" t="s">
        <v>754</v>
      </c>
      <c r="C16" s="137" t="s">
        <v>755</v>
      </c>
      <c r="D16" s="73">
        <v>4</v>
      </c>
      <c r="E16" s="73" t="s">
        <v>204</v>
      </c>
      <c r="F16" s="73"/>
      <c r="G16" s="73"/>
      <c r="H16" s="73"/>
      <c r="I16" s="73"/>
      <c r="J16" s="163"/>
      <c r="K16" s="163"/>
      <c r="L16" s="163"/>
      <c r="M16" s="173"/>
    </row>
    <row r="17" spans="1:13" ht="12.75" customHeight="1">
      <c r="A17" s="10">
        <v>12</v>
      </c>
      <c r="B17" s="73" t="s">
        <v>756</v>
      </c>
      <c r="C17" s="137" t="s">
        <v>757</v>
      </c>
      <c r="D17" s="73">
        <v>61</v>
      </c>
      <c r="E17" s="73" t="s">
        <v>357</v>
      </c>
      <c r="F17" s="73"/>
      <c r="G17" s="143"/>
      <c r="H17" s="143"/>
      <c r="I17" s="143"/>
      <c r="J17" s="165"/>
      <c r="K17" s="165"/>
      <c r="L17" s="165"/>
      <c r="M17" s="174"/>
    </row>
    <row r="18" spans="1:13" s="207" customFormat="1" ht="12.75" customHeight="1">
      <c r="A18" s="199">
        <v>13</v>
      </c>
      <c r="B18" s="212" t="s">
        <v>763</v>
      </c>
      <c r="C18" s="213" t="s">
        <v>764</v>
      </c>
      <c r="D18" s="212">
        <v>7</v>
      </c>
      <c r="E18" s="212" t="s">
        <v>603</v>
      </c>
      <c r="F18" s="212"/>
      <c r="G18" s="214"/>
      <c r="H18" s="214"/>
      <c r="I18" s="214"/>
      <c r="J18" s="209">
        <v>1</v>
      </c>
      <c r="K18" s="209">
        <v>1</v>
      </c>
      <c r="L18" s="209">
        <v>3</v>
      </c>
      <c r="M18" s="210"/>
    </row>
    <row r="19" spans="1:13" ht="12.75" customHeight="1">
      <c r="A19" s="10">
        <v>14</v>
      </c>
      <c r="B19" s="73" t="s">
        <v>762</v>
      </c>
      <c r="C19" s="137" t="s">
        <v>765</v>
      </c>
      <c r="D19" s="73">
        <v>28</v>
      </c>
      <c r="E19" s="73" t="s">
        <v>58</v>
      </c>
      <c r="F19" s="73"/>
      <c r="G19" s="73"/>
      <c r="H19" s="73"/>
      <c r="I19" s="73"/>
      <c r="J19" s="163"/>
      <c r="K19" s="163"/>
      <c r="L19" s="163"/>
      <c r="M19" s="174"/>
    </row>
    <row r="20" spans="1:13" ht="12.75" customHeight="1">
      <c r="A20" s="10">
        <v>15</v>
      </c>
      <c r="B20" s="73" t="s">
        <v>771</v>
      </c>
      <c r="C20" s="137" t="s">
        <v>772</v>
      </c>
      <c r="D20" s="73">
        <v>4</v>
      </c>
      <c r="E20" s="73" t="s">
        <v>603</v>
      </c>
      <c r="F20" s="73"/>
      <c r="G20" s="73"/>
      <c r="H20" s="73"/>
      <c r="I20" s="73">
        <v>5000</v>
      </c>
      <c r="J20" s="163"/>
      <c r="K20" s="163"/>
      <c r="L20" s="163"/>
      <c r="M20" s="174"/>
    </row>
    <row r="21" spans="1:13" s="207" customFormat="1" ht="12.75" customHeight="1">
      <c r="A21" s="199">
        <v>16</v>
      </c>
      <c r="B21" s="212" t="s">
        <v>766</v>
      </c>
      <c r="C21" s="215" t="s">
        <v>767</v>
      </c>
      <c r="D21" s="212">
        <v>28</v>
      </c>
      <c r="E21" s="212" t="s">
        <v>692</v>
      </c>
      <c r="F21" s="212"/>
      <c r="G21" s="212"/>
      <c r="H21" s="212"/>
      <c r="I21" s="212">
        <v>1200</v>
      </c>
      <c r="J21" s="209"/>
      <c r="K21" s="209"/>
      <c r="L21" s="209">
        <v>1</v>
      </c>
      <c r="M21" s="210"/>
    </row>
    <row r="22" spans="1:13" s="207" customFormat="1" ht="12.75" customHeight="1">
      <c r="A22" s="199">
        <v>17</v>
      </c>
      <c r="B22" s="199" t="s">
        <v>768</v>
      </c>
      <c r="C22" s="216" t="s">
        <v>769</v>
      </c>
      <c r="D22" s="199">
        <v>8</v>
      </c>
      <c r="E22" s="199" t="s">
        <v>745</v>
      </c>
      <c r="F22" s="199"/>
      <c r="G22" s="203"/>
      <c r="H22" s="217"/>
      <c r="I22" s="218"/>
      <c r="J22" s="209">
        <v>1</v>
      </c>
      <c r="K22" s="209"/>
      <c r="L22" s="209">
        <v>1</v>
      </c>
      <c r="M22" s="210"/>
    </row>
    <row r="23" spans="1:13" ht="12.75" customHeight="1">
      <c r="A23" s="10">
        <v>18</v>
      </c>
      <c r="B23" s="10" t="s">
        <v>28</v>
      </c>
      <c r="C23" s="11" t="s">
        <v>909</v>
      </c>
      <c r="D23" s="10">
        <v>110</v>
      </c>
      <c r="E23" s="10" t="s">
        <v>62</v>
      </c>
      <c r="F23" s="10"/>
      <c r="G23" s="1"/>
      <c r="H23" s="14">
        <v>30000</v>
      </c>
      <c r="I23" s="12"/>
      <c r="J23" s="163"/>
      <c r="K23" s="163"/>
      <c r="L23" s="163"/>
      <c r="M23" s="173"/>
    </row>
    <row r="24" spans="1:13" s="207" customFormat="1" ht="12.75" customHeight="1">
      <c r="A24" s="199">
        <v>19</v>
      </c>
      <c r="B24" s="199" t="s">
        <v>582</v>
      </c>
      <c r="C24" s="216" t="s">
        <v>791</v>
      </c>
      <c r="D24" s="199">
        <v>8</v>
      </c>
      <c r="E24" s="199" t="s">
        <v>204</v>
      </c>
      <c r="F24" s="199"/>
      <c r="G24" s="203"/>
      <c r="H24" s="217"/>
      <c r="I24" s="218">
        <v>14000</v>
      </c>
      <c r="J24" s="209">
        <v>2</v>
      </c>
      <c r="K24" s="209">
        <v>1</v>
      </c>
      <c r="L24" s="209"/>
      <c r="M24" s="210"/>
    </row>
    <row r="25" spans="1:13" s="207" customFormat="1" ht="12.75" customHeight="1">
      <c r="A25" s="199">
        <v>20</v>
      </c>
      <c r="B25" s="199" t="s">
        <v>773</v>
      </c>
      <c r="C25" s="216" t="s">
        <v>774</v>
      </c>
      <c r="D25" s="199">
        <v>5</v>
      </c>
      <c r="E25" s="199" t="s">
        <v>410</v>
      </c>
      <c r="F25" s="199"/>
      <c r="G25" s="203"/>
      <c r="H25" s="217"/>
      <c r="I25" s="218">
        <v>2100</v>
      </c>
      <c r="J25" s="209">
        <v>1</v>
      </c>
      <c r="K25" s="209"/>
      <c r="L25" s="209">
        <v>1</v>
      </c>
      <c r="M25" s="210"/>
    </row>
    <row r="26" spans="1:13" ht="12.75" customHeight="1">
      <c r="A26" s="10">
        <v>21</v>
      </c>
      <c r="B26" s="10" t="s">
        <v>593</v>
      </c>
      <c r="C26" s="11" t="s">
        <v>770</v>
      </c>
      <c r="D26" s="10">
        <v>41</v>
      </c>
      <c r="E26" s="10" t="s">
        <v>51</v>
      </c>
      <c r="F26" s="10"/>
      <c r="G26" s="13"/>
      <c r="H26" s="14"/>
      <c r="I26" s="14"/>
      <c r="J26" s="163"/>
      <c r="K26" s="163"/>
      <c r="L26" s="163"/>
      <c r="M26" s="173"/>
    </row>
    <row r="27" spans="1:13" s="207" customFormat="1" ht="12.75" customHeight="1">
      <c r="A27" s="199">
        <v>22</v>
      </c>
      <c r="B27" s="199" t="s">
        <v>775</v>
      </c>
      <c r="C27" s="216" t="s">
        <v>776</v>
      </c>
      <c r="D27" s="199">
        <v>10</v>
      </c>
      <c r="E27" s="203" t="s">
        <v>745</v>
      </c>
      <c r="F27" s="203"/>
      <c r="G27" s="219"/>
      <c r="H27" s="203"/>
      <c r="I27" s="217">
        <v>5000</v>
      </c>
      <c r="J27" s="209">
        <v>3</v>
      </c>
      <c r="K27" s="209">
        <v>3</v>
      </c>
      <c r="L27" s="209">
        <v>6</v>
      </c>
      <c r="M27" s="210"/>
    </row>
    <row r="28" spans="1:13" ht="12.75" customHeight="1">
      <c r="A28" s="10">
        <v>23</v>
      </c>
      <c r="B28" s="10" t="s">
        <v>586</v>
      </c>
      <c r="C28" s="11" t="s">
        <v>777</v>
      </c>
      <c r="D28" s="10">
        <v>1</v>
      </c>
      <c r="E28" s="10" t="s">
        <v>778</v>
      </c>
      <c r="F28" s="10"/>
      <c r="G28" s="56"/>
      <c r="H28" s="1"/>
      <c r="I28" s="14"/>
      <c r="J28" s="163"/>
      <c r="K28" s="163"/>
      <c r="L28" s="163"/>
      <c r="M28" s="173"/>
    </row>
    <row r="29" spans="1:13" ht="12.75" customHeight="1">
      <c r="A29" s="10">
        <v>24</v>
      </c>
      <c r="B29" s="10" t="s">
        <v>779</v>
      </c>
      <c r="C29" s="11" t="s">
        <v>780</v>
      </c>
      <c r="D29" s="10">
        <v>32</v>
      </c>
      <c r="E29" s="10" t="s">
        <v>745</v>
      </c>
      <c r="F29" s="10"/>
      <c r="G29" s="56"/>
      <c r="H29" s="1"/>
      <c r="I29" s="14"/>
      <c r="J29" s="163"/>
      <c r="K29" s="163"/>
      <c r="L29" s="163"/>
      <c r="M29" s="173"/>
    </row>
    <row r="30" spans="1:13" ht="12.75" customHeight="1">
      <c r="A30" s="10">
        <v>25</v>
      </c>
      <c r="B30" s="10" t="s">
        <v>779</v>
      </c>
      <c r="C30" s="11" t="s">
        <v>781</v>
      </c>
      <c r="D30" s="10">
        <v>30</v>
      </c>
      <c r="E30" s="10" t="s">
        <v>778</v>
      </c>
      <c r="F30" s="10"/>
      <c r="G30" s="56"/>
      <c r="H30" s="1"/>
      <c r="I30" s="14"/>
      <c r="J30" s="163"/>
      <c r="K30" s="163"/>
      <c r="L30" s="163"/>
      <c r="M30" s="173"/>
    </row>
    <row r="31" spans="1:13" s="207" customFormat="1" ht="12.75" customHeight="1">
      <c r="A31" s="199">
        <v>26</v>
      </c>
      <c r="B31" s="199" t="s">
        <v>782</v>
      </c>
      <c r="C31" s="216" t="s">
        <v>783</v>
      </c>
      <c r="D31" s="199">
        <v>8</v>
      </c>
      <c r="E31" s="199" t="s">
        <v>784</v>
      </c>
      <c r="F31" s="199"/>
      <c r="G31" s="219"/>
      <c r="H31" s="203"/>
      <c r="I31" s="217">
        <v>8000</v>
      </c>
      <c r="J31" s="209">
        <v>1</v>
      </c>
      <c r="K31" s="209"/>
      <c r="L31" s="209">
        <v>1</v>
      </c>
      <c r="M31" s="210"/>
    </row>
    <row r="32" spans="1:13" s="207" customFormat="1" ht="12.75" customHeight="1">
      <c r="A32" s="199">
        <v>27</v>
      </c>
      <c r="B32" s="217" t="s">
        <v>787</v>
      </c>
      <c r="C32" s="220" t="s">
        <v>788</v>
      </c>
      <c r="D32" s="212">
        <v>5</v>
      </c>
      <c r="E32" s="212" t="s">
        <v>58</v>
      </c>
      <c r="F32" s="221"/>
      <c r="G32" s="212">
        <v>5000</v>
      </c>
      <c r="H32" s="215"/>
      <c r="I32" s="215"/>
      <c r="J32" s="215"/>
      <c r="K32" s="215"/>
      <c r="L32" s="215">
        <v>2</v>
      </c>
      <c r="M32" s="217">
        <v>4</v>
      </c>
    </row>
    <row r="33" spans="1:13" ht="12.75" customHeight="1">
      <c r="A33" s="10">
        <v>28</v>
      </c>
      <c r="B33" s="10" t="s">
        <v>785</v>
      </c>
      <c r="C33" s="135" t="s">
        <v>786</v>
      </c>
      <c r="D33" s="10">
        <v>19</v>
      </c>
      <c r="E33" s="10" t="s">
        <v>778</v>
      </c>
      <c r="F33" s="10"/>
      <c r="G33" s="56">
        <v>10000</v>
      </c>
      <c r="H33" s="1"/>
      <c r="I33" s="14"/>
      <c r="J33" s="166"/>
      <c r="K33" s="166"/>
      <c r="L33" s="166"/>
      <c r="M33" s="173">
        <v>3</v>
      </c>
    </row>
    <row r="34" spans="1:13" ht="12.75" customHeight="1">
      <c r="A34" s="10">
        <v>29</v>
      </c>
      <c r="B34" s="10" t="s">
        <v>616</v>
      </c>
      <c r="C34" s="135" t="s">
        <v>789</v>
      </c>
      <c r="D34" s="10">
        <v>3</v>
      </c>
      <c r="E34" s="10" t="s">
        <v>58</v>
      </c>
      <c r="F34" s="10"/>
      <c r="G34" s="1">
        <v>5000</v>
      </c>
      <c r="H34" s="56"/>
      <c r="I34" s="14"/>
      <c r="J34" s="163"/>
      <c r="K34" s="163"/>
      <c r="L34" s="163"/>
      <c r="M34" s="173"/>
    </row>
    <row r="35" spans="1:13" ht="12.75" customHeight="1">
      <c r="A35" s="10">
        <v>30</v>
      </c>
      <c r="B35" s="10" t="s">
        <v>792</v>
      </c>
      <c r="C35" s="135" t="s">
        <v>793</v>
      </c>
      <c r="D35" s="10">
        <v>3</v>
      </c>
      <c r="E35" s="10" t="s">
        <v>204</v>
      </c>
      <c r="F35" s="1">
        <v>49500</v>
      </c>
      <c r="H35" s="56"/>
      <c r="I35" s="14">
        <v>8000</v>
      </c>
      <c r="J35" s="163"/>
      <c r="K35" s="163"/>
      <c r="L35" s="163"/>
      <c r="M35" s="173"/>
    </row>
    <row r="36" spans="1:13" ht="12.75" customHeight="1">
      <c r="A36" s="10">
        <v>31</v>
      </c>
      <c r="B36" s="10" t="s">
        <v>36</v>
      </c>
      <c r="C36" s="11" t="s">
        <v>790</v>
      </c>
      <c r="D36" s="10">
        <v>25</v>
      </c>
      <c r="E36" s="10" t="s">
        <v>62</v>
      </c>
      <c r="F36" s="10"/>
      <c r="G36" s="1"/>
      <c r="H36" s="56"/>
      <c r="I36" s="14"/>
      <c r="J36" s="163"/>
      <c r="K36" s="163"/>
      <c r="L36" s="163"/>
      <c r="M36" s="173"/>
    </row>
    <row r="37" spans="1:13" s="207" customFormat="1" ht="12.75" customHeight="1">
      <c r="A37" s="199">
        <v>32</v>
      </c>
      <c r="B37" s="199" t="s">
        <v>36</v>
      </c>
      <c r="C37" s="216" t="s">
        <v>794</v>
      </c>
      <c r="D37" s="199">
        <v>3</v>
      </c>
      <c r="E37" s="199" t="s">
        <v>234</v>
      </c>
      <c r="F37" s="199"/>
      <c r="G37" s="203">
        <v>2080</v>
      </c>
      <c r="H37" s="219"/>
      <c r="I37" s="217">
        <v>10080</v>
      </c>
      <c r="J37" s="209">
        <v>1</v>
      </c>
      <c r="K37" s="209"/>
      <c r="L37" s="209">
        <v>2</v>
      </c>
      <c r="M37" s="210"/>
    </row>
    <row r="38" spans="1:13" s="207" customFormat="1" ht="12.75" customHeight="1">
      <c r="A38" s="199">
        <v>33</v>
      </c>
      <c r="B38" s="199" t="s">
        <v>795</v>
      </c>
      <c r="C38" s="222" t="s">
        <v>796</v>
      </c>
      <c r="D38" s="199">
        <v>7</v>
      </c>
      <c r="E38" s="199" t="s">
        <v>692</v>
      </c>
      <c r="F38" s="199"/>
      <c r="G38" s="203">
        <v>5000</v>
      </c>
      <c r="H38" s="219"/>
      <c r="I38" s="217"/>
      <c r="J38" s="209"/>
      <c r="K38" s="209">
        <v>1</v>
      </c>
      <c r="L38" s="209">
        <v>2</v>
      </c>
      <c r="M38" s="210">
        <v>1</v>
      </c>
    </row>
    <row r="39" spans="1:13" s="207" customFormat="1" ht="12.75" customHeight="1">
      <c r="A39" s="199">
        <v>34</v>
      </c>
      <c r="B39" s="199" t="s">
        <v>797</v>
      </c>
      <c r="C39" s="216" t="s">
        <v>798</v>
      </c>
      <c r="D39" s="199">
        <v>6</v>
      </c>
      <c r="E39" s="199" t="s">
        <v>62</v>
      </c>
      <c r="F39" s="199"/>
      <c r="G39" s="203"/>
      <c r="H39" s="219"/>
      <c r="I39" s="217">
        <v>9000</v>
      </c>
      <c r="J39" s="209">
        <v>1</v>
      </c>
      <c r="K39" s="209">
        <v>1</v>
      </c>
      <c r="L39" s="209">
        <v>2</v>
      </c>
      <c r="M39" s="210"/>
    </row>
    <row r="40" spans="1:13" ht="12.75" customHeight="1">
      <c r="A40" s="10">
        <v>35</v>
      </c>
      <c r="B40" s="10" t="s">
        <v>831</v>
      </c>
      <c r="C40" s="11" t="s">
        <v>832</v>
      </c>
      <c r="D40" s="10">
        <v>27</v>
      </c>
      <c r="E40" s="10" t="s">
        <v>270</v>
      </c>
      <c r="F40" s="10"/>
      <c r="G40" s="1"/>
      <c r="H40" s="56"/>
      <c r="I40" s="14"/>
      <c r="J40" s="163"/>
      <c r="K40" s="163"/>
      <c r="L40" s="163"/>
      <c r="M40" s="173"/>
    </row>
    <row r="41" spans="1:13" ht="12.75" customHeight="1">
      <c r="A41" s="10">
        <v>36</v>
      </c>
      <c r="B41" s="10" t="s">
        <v>899</v>
      </c>
      <c r="C41" s="135" t="s">
        <v>898</v>
      </c>
      <c r="D41" s="139">
        <v>1</v>
      </c>
      <c r="E41" s="139" t="s">
        <v>51</v>
      </c>
      <c r="F41" s="10">
        <v>39000</v>
      </c>
      <c r="G41" s="1"/>
      <c r="H41" s="152"/>
      <c r="I41" s="94"/>
      <c r="J41" s="165"/>
      <c r="K41" s="165"/>
      <c r="L41" s="165"/>
      <c r="M41" s="174"/>
    </row>
    <row r="42" spans="1:13" ht="12.75" customHeight="1">
      <c r="A42" s="10">
        <v>37</v>
      </c>
      <c r="B42" s="10" t="s">
        <v>799</v>
      </c>
      <c r="C42" s="11" t="s">
        <v>800</v>
      </c>
      <c r="D42" s="10">
        <v>2</v>
      </c>
      <c r="E42" s="10" t="s">
        <v>410</v>
      </c>
      <c r="F42" s="10"/>
      <c r="G42" s="1"/>
      <c r="H42" s="56"/>
      <c r="I42" s="12">
        <v>3000</v>
      </c>
      <c r="J42" s="163"/>
      <c r="K42" s="163"/>
      <c r="L42" s="163"/>
      <c r="M42" s="173"/>
    </row>
    <row r="43" spans="1:13" s="207" customFormat="1" ht="12.75" customHeight="1">
      <c r="A43" s="199">
        <v>38</v>
      </c>
      <c r="B43" s="199" t="s">
        <v>801</v>
      </c>
      <c r="C43" s="222" t="s">
        <v>802</v>
      </c>
      <c r="D43" s="199">
        <v>13</v>
      </c>
      <c r="E43" s="199" t="s">
        <v>745</v>
      </c>
      <c r="F43" s="199"/>
      <c r="G43" s="203"/>
      <c r="H43" s="219"/>
      <c r="I43" s="218">
        <v>11100</v>
      </c>
      <c r="J43" s="209"/>
      <c r="K43" s="209"/>
      <c r="L43" s="209">
        <v>2</v>
      </c>
      <c r="M43" s="223"/>
    </row>
    <row r="44" spans="1:13" s="207" customFormat="1" ht="12.75" customHeight="1">
      <c r="A44" s="199">
        <v>39</v>
      </c>
      <c r="B44" s="224" t="s">
        <v>803</v>
      </c>
      <c r="C44" s="222" t="s">
        <v>804</v>
      </c>
      <c r="D44" s="199">
        <v>10</v>
      </c>
      <c r="E44" s="199" t="s">
        <v>58</v>
      </c>
      <c r="F44" s="199"/>
      <c r="G44" s="203"/>
      <c r="H44" s="219"/>
      <c r="I44" s="218"/>
      <c r="J44" s="209"/>
      <c r="K44" s="209">
        <v>1</v>
      </c>
      <c r="L44" s="209">
        <v>1</v>
      </c>
      <c r="M44" s="210"/>
    </row>
    <row r="45" spans="1:13" s="207" customFormat="1" ht="12.75" customHeight="1">
      <c r="A45" s="199">
        <v>40</v>
      </c>
      <c r="B45" s="199" t="s">
        <v>807</v>
      </c>
      <c r="C45" s="222" t="s">
        <v>808</v>
      </c>
      <c r="D45" s="199">
        <v>8</v>
      </c>
      <c r="E45" s="199" t="s">
        <v>745</v>
      </c>
      <c r="F45" s="199"/>
      <c r="G45" s="203"/>
      <c r="H45" s="225"/>
      <c r="I45" s="226">
        <v>4800</v>
      </c>
      <c r="J45" s="209"/>
      <c r="K45" s="209">
        <v>1</v>
      </c>
      <c r="L45" s="209">
        <v>1</v>
      </c>
      <c r="M45" s="210"/>
    </row>
    <row r="46" spans="1:13" ht="12.75" customHeight="1">
      <c r="A46" s="10">
        <v>41</v>
      </c>
      <c r="B46" s="139" t="s">
        <v>809</v>
      </c>
      <c r="C46" s="135" t="s">
        <v>810</v>
      </c>
      <c r="D46" s="10">
        <v>9</v>
      </c>
      <c r="E46" s="10" t="s">
        <v>677</v>
      </c>
      <c r="F46" s="10"/>
      <c r="G46" s="1"/>
      <c r="H46" s="86"/>
      <c r="I46" s="13">
        <v>6840</v>
      </c>
      <c r="J46" s="163"/>
      <c r="K46" s="163"/>
      <c r="L46" s="163"/>
      <c r="M46" s="173"/>
    </row>
    <row r="47" spans="1:13" ht="12.75" customHeight="1">
      <c r="A47" s="10">
        <v>42</v>
      </c>
      <c r="B47" s="139" t="s">
        <v>811</v>
      </c>
      <c r="C47" s="135" t="s">
        <v>821</v>
      </c>
      <c r="D47" s="10">
        <v>7</v>
      </c>
      <c r="E47" s="10" t="s">
        <v>625</v>
      </c>
      <c r="F47" s="10"/>
      <c r="G47" s="1"/>
      <c r="H47" s="86"/>
      <c r="I47" s="13"/>
      <c r="J47" s="163"/>
      <c r="K47" s="163"/>
      <c r="L47" s="163"/>
      <c r="M47" s="173"/>
    </row>
    <row r="48" spans="1:13" ht="12.75" customHeight="1">
      <c r="A48" s="10">
        <v>43</v>
      </c>
      <c r="B48" s="10" t="s">
        <v>903</v>
      </c>
      <c r="C48" s="135" t="s">
        <v>902</v>
      </c>
      <c r="D48" s="10">
        <v>1</v>
      </c>
      <c r="E48" s="10" t="s">
        <v>692</v>
      </c>
      <c r="F48" s="10">
        <v>43000</v>
      </c>
      <c r="G48" s="1"/>
      <c r="H48" s="86"/>
      <c r="I48" s="12"/>
      <c r="J48" s="163"/>
      <c r="K48" s="163"/>
      <c r="L48" s="163"/>
      <c r="M48" s="173"/>
    </row>
    <row r="49" spans="1:13" s="207" customFormat="1" ht="12.75" customHeight="1">
      <c r="A49" s="199">
        <v>44</v>
      </c>
      <c r="B49" s="199" t="s">
        <v>812</v>
      </c>
      <c r="C49" s="216" t="s">
        <v>813</v>
      </c>
      <c r="D49" s="199">
        <v>5</v>
      </c>
      <c r="E49" s="199" t="s">
        <v>62</v>
      </c>
      <c r="F49" s="199"/>
      <c r="G49" s="203"/>
      <c r="H49" s="225"/>
      <c r="I49" s="226"/>
      <c r="J49" s="209"/>
      <c r="K49" s="209"/>
      <c r="L49" s="209">
        <v>3</v>
      </c>
      <c r="M49" s="210"/>
    </row>
    <row r="50" spans="1:13" s="207" customFormat="1" ht="12.75" customHeight="1">
      <c r="A50" s="199">
        <v>45</v>
      </c>
      <c r="B50" s="199" t="s">
        <v>814</v>
      </c>
      <c r="C50" s="216" t="s">
        <v>815</v>
      </c>
      <c r="D50" s="199">
        <v>7</v>
      </c>
      <c r="E50" s="199" t="s">
        <v>51</v>
      </c>
      <c r="F50" s="199"/>
      <c r="G50" s="203"/>
      <c r="H50" s="225"/>
      <c r="I50" s="218"/>
      <c r="J50" s="209"/>
      <c r="K50" s="209"/>
      <c r="L50" s="209">
        <v>3</v>
      </c>
      <c r="M50" s="210">
        <v>1</v>
      </c>
    </row>
    <row r="51" spans="1:13" ht="12.75" customHeight="1">
      <c r="A51" s="10">
        <v>46</v>
      </c>
      <c r="B51" s="10" t="s">
        <v>816</v>
      </c>
      <c r="C51" s="11" t="s">
        <v>817</v>
      </c>
      <c r="D51" s="10">
        <v>110</v>
      </c>
      <c r="E51" s="10" t="s">
        <v>818</v>
      </c>
      <c r="F51" s="10"/>
      <c r="G51" s="1"/>
      <c r="H51" s="86"/>
      <c r="I51" s="12"/>
      <c r="J51" s="163">
        <v>4</v>
      </c>
      <c r="K51" s="163"/>
      <c r="L51" s="163">
        <v>1</v>
      </c>
      <c r="M51" s="174"/>
    </row>
    <row r="52" spans="1:13" s="207" customFormat="1" ht="12.75" customHeight="1">
      <c r="A52" s="199">
        <v>47</v>
      </c>
      <c r="B52" s="224" t="s">
        <v>819</v>
      </c>
      <c r="C52" s="222" t="s">
        <v>820</v>
      </c>
      <c r="D52" s="199">
        <v>11</v>
      </c>
      <c r="E52" s="199" t="s">
        <v>58</v>
      </c>
      <c r="F52" s="199"/>
      <c r="G52" s="203"/>
      <c r="H52" s="219"/>
      <c r="I52" s="218"/>
      <c r="J52" s="209">
        <v>1</v>
      </c>
      <c r="K52" s="209">
        <v>3</v>
      </c>
      <c r="L52" s="209"/>
      <c r="M52" s="210"/>
    </row>
    <row r="53" spans="1:13" s="207" customFormat="1" ht="12.75" customHeight="1">
      <c r="A53" s="199">
        <v>48</v>
      </c>
      <c r="B53" s="199" t="s">
        <v>822</v>
      </c>
      <c r="C53" s="216" t="s">
        <v>823</v>
      </c>
      <c r="D53" s="199">
        <v>8</v>
      </c>
      <c r="E53" s="199" t="s">
        <v>692</v>
      </c>
      <c r="F53" s="199"/>
      <c r="G53" s="203"/>
      <c r="H53" s="225"/>
      <c r="I53" s="218">
        <v>1500</v>
      </c>
      <c r="J53" s="209">
        <v>1</v>
      </c>
      <c r="K53" s="209"/>
      <c r="L53" s="209">
        <v>1</v>
      </c>
      <c r="M53" s="210"/>
    </row>
    <row r="54" spans="1:13" s="207" customFormat="1" ht="12.75" customHeight="1">
      <c r="A54" s="199">
        <v>49</v>
      </c>
      <c r="B54" s="199" t="s">
        <v>824</v>
      </c>
      <c r="C54" s="222" t="s">
        <v>825</v>
      </c>
      <c r="D54" s="199">
        <v>4</v>
      </c>
      <c r="E54" s="199" t="s">
        <v>234</v>
      </c>
      <c r="F54" s="199"/>
      <c r="G54" s="203"/>
      <c r="H54" s="225"/>
      <c r="I54" s="218">
        <v>9550</v>
      </c>
      <c r="J54" s="209">
        <v>1</v>
      </c>
      <c r="K54" s="209">
        <v>1</v>
      </c>
      <c r="L54" s="209"/>
      <c r="M54" s="210"/>
    </row>
    <row r="55" spans="1:13" ht="12.75" customHeight="1">
      <c r="A55" s="10">
        <v>50</v>
      </c>
      <c r="B55" s="10" t="s">
        <v>822</v>
      </c>
      <c r="C55" s="11" t="s">
        <v>826</v>
      </c>
      <c r="D55" s="10">
        <v>104</v>
      </c>
      <c r="E55" s="10" t="s">
        <v>352</v>
      </c>
      <c r="F55" s="10"/>
      <c r="G55" s="1"/>
      <c r="H55" s="86"/>
      <c r="I55" s="12"/>
      <c r="J55" s="163"/>
      <c r="K55" s="163"/>
      <c r="L55" s="163"/>
      <c r="M55" s="173"/>
    </row>
    <row r="56" spans="1:13" s="207" customFormat="1" ht="12.75" customHeight="1">
      <c r="A56" s="212">
        <v>51</v>
      </c>
      <c r="B56" s="199" t="s">
        <v>856</v>
      </c>
      <c r="C56" s="222" t="s">
        <v>857</v>
      </c>
      <c r="D56" s="199">
        <v>3</v>
      </c>
      <c r="E56" s="199" t="s">
        <v>603</v>
      </c>
      <c r="F56" s="199">
        <v>101000</v>
      </c>
      <c r="G56" s="203"/>
      <c r="H56" s="225"/>
      <c r="I56" s="218"/>
      <c r="J56" s="209"/>
      <c r="K56" s="209">
        <v>1</v>
      </c>
      <c r="L56" s="209"/>
      <c r="M56" s="210"/>
    </row>
    <row r="57" spans="1:13" s="207" customFormat="1" ht="12.75" customHeight="1">
      <c r="A57" s="212">
        <v>52</v>
      </c>
      <c r="B57" s="199" t="s">
        <v>827</v>
      </c>
      <c r="C57" s="216" t="s">
        <v>828</v>
      </c>
      <c r="D57" s="199">
        <v>13</v>
      </c>
      <c r="E57" s="199" t="s">
        <v>677</v>
      </c>
      <c r="F57" s="199"/>
      <c r="G57" s="227"/>
      <c r="H57" s="225"/>
      <c r="I57" s="218">
        <v>11050</v>
      </c>
      <c r="J57" s="209"/>
      <c r="K57" s="209">
        <v>1</v>
      </c>
      <c r="L57" s="209"/>
      <c r="M57" s="210"/>
    </row>
    <row r="58" spans="1:13" ht="12.75" customHeight="1">
      <c r="A58" s="73">
        <v>53</v>
      </c>
      <c r="B58" s="10" t="s">
        <v>829</v>
      </c>
      <c r="C58" s="11" t="s">
        <v>830</v>
      </c>
      <c r="D58" s="10">
        <v>98</v>
      </c>
      <c r="E58" s="10" t="s">
        <v>692</v>
      </c>
      <c r="F58" s="10"/>
      <c r="G58" s="1"/>
      <c r="H58" s="86">
        <v>4000</v>
      </c>
      <c r="I58" s="12"/>
      <c r="J58" s="163"/>
      <c r="K58" s="163"/>
      <c r="L58" s="163"/>
      <c r="M58" s="173"/>
    </row>
    <row r="59" spans="1:13" ht="12.75" customHeight="1">
      <c r="A59" s="73">
        <v>54</v>
      </c>
      <c r="B59" s="10" t="s">
        <v>47</v>
      </c>
      <c r="C59" s="135" t="s">
        <v>833</v>
      </c>
      <c r="D59" s="10">
        <v>8</v>
      </c>
      <c r="E59" s="10" t="s">
        <v>745</v>
      </c>
      <c r="F59" s="10">
        <v>22740</v>
      </c>
      <c r="G59" s="1"/>
      <c r="H59" s="86"/>
      <c r="I59" s="12">
        <v>6840</v>
      </c>
      <c r="J59" s="163"/>
      <c r="K59" s="163"/>
      <c r="L59" s="163"/>
      <c r="M59" s="173"/>
    </row>
    <row r="60" spans="1:13" s="207" customFormat="1" ht="12.75" customHeight="1">
      <c r="A60" s="212">
        <v>55</v>
      </c>
      <c r="B60" s="199" t="s">
        <v>859</v>
      </c>
      <c r="C60" s="222" t="s">
        <v>860</v>
      </c>
      <c r="D60" s="199">
        <v>6</v>
      </c>
      <c r="E60" s="199" t="s">
        <v>58</v>
      </c>
      <c r="F60" s="203">
        <v>47450</v>
      </c>
      <c r="H60" s="225">
        <v>16000</v>
      </c>
      <c r="I60" s="218">
        <v>115000</v>
      </c>
      <c r="J60" s="209">
        <v>1</v>
      </c>
      <c r="K60" s="209">
        <v>1</v>
      </c>
      <c r="L60" s="209">
        <v>1</v>
      </c>
      <c r="M60" s="210"/>
    </row>
    <row r="61" spans="1:13" s="207" customFormat="1" ht="12.75" customHeight="1">
      <c r="A61" s="212">
        <v>56</v>
      </c>
      <c r="B61" s="199" t="s">
        <v>834</v>
      </c>
      <c r="C61" s="216" t="s">
        <v>835</v>
      </c>
      <c r="D61" s="199">
        <v>9</v>
      </c>
      <c r="E61" s="228" t="s">
        <v>62</v>
      </c>
      <c r="F61" s="228"/>
      <c r="G61" s="203"/>
      <c r="H61" s="225"/>
      <c r="I61" s="218">
        <v>16000</v>
      </c>
      <c r="J61" s="209">
        <v>3</v>
      </c>
      <c r="K61" s="209">
        <v>1</v>
      </c>
      <c r="L61" s="209">
        <v>3</v>
      </c>
      <c r="M61" s="210"/>
    </row>
    <row r="62" spans="1:13" ht="12.75" customHeight="1">
      <c r="A62" s="73">
        <v>57</v>
      </c>
      <c r="B62" s="10" t="s">
        <v>836</v>
      </c>
      <c r="C62" s="11" t="s">
        <v>837</v>
      </c>
      <c r="D62" s="10">
        <v>50</v>
      </c>
      <c r="E62" s="10" t="s">
        <v>692</v>
      </c>
      <c r="F62" s="10"/>
      <c r="G62" s="56"/>
      <c r="H62" s="86"/>
      <c r="I62" s="12"/>
      <c r="J62" s="165"/>
      <c r="K62" s="165"/>
      <c r="L62" s="165"/>
      <c r="M62" s="173"/>
    </row>
    <row r="63" spans="1:13" ht="12.75" customHeight="1">
      <c r="A63" s="73">
        <v>58</v>
      </c>
      <c r="B63" s="10" t="s">
        <v>838</v>
      </c>
      <c r="C63" s="11" t="s">
        <v>839</v>
      </c>
      <c r="D63" s="10">
        <v>38</v>
      </c>
      <c r="E63" s="10" t="s">
        <v>270</v>
      </c>
      <c r="F63" s="10"/>
      <c r="G63" s="56"/>
      <c r="H63" s="86"/>
      <c r="I63" s="12"/>
      <c r="J63" s="165"/>
      <c r="K63" s="165"/>
      <c r="L63" s="165"/>
      <c r="M63" s="173"/>
    </row>
    <row r="64" spans="1:13" ht="12.75" customHeight="1">
      <c r="A64" s="73">
        <v>59</v>
      </c>
      <c r="B64" s="10" t="s">
        <v>840</v>
      </c>
      <c r="C64" s="11" t="s">
        <v>841</v>
      </c>
      <c r="D64" s="10">
        <v>40</v>
      </c>
      <c r="E64" s="10" t="s">
        <v>270</v>
      </c>
      <c r="F64" s="10"/>
      <c r="G64" s="56"/>
      <c r="H64" s="86"/>
      <c r="I64" s="12"/>
      <c r="J64" s="165"/>
      <c r="K64" s="165"/>
      <c r="L64" s="163"/>
      <c r="M64" s="173"/>
    </row>
    <row r="65" spans="1:13" s="207" customFormat="1" ht="12.75" customHeight="1">
      <c r="A65" s="212">
        <v>60</v>
      </c>
      <c r="B65" s="199" t="s">
        <v>60</v>
      </c>
      <c r="C65" s="216" t="s">
        <v>849</v>
      </c>
      <c r="D65" s="199">
        <v>9</v>
      </c>
      <c r="E65" s="199" t="s">
        <v>62</v>
      </c>
      <c r="F65" s="199"/>
      <c r="G65" s="219"/>
      <c r="H65" s="225"/>
      <c r="I65" s="218">
        <v>22500</v>
      </c>
      <c r="J65" s="209">
        <v>1</v>
      </c>
      <c r="K65" s="209">
        <v>1</v>
      </c>
      <c r="L65" s="209">
        <v>3</v>
      </c>
      <c r="M65" s="210"/>
    </row>
    <row r="66" spans="1:13" s="207" customFormat="1" ht="12.75" customHeight="1">
      <c r="A66" s="212">
        <v>61</v>
      </c>
      <c r="B66" s="199" t="s">
        <v>861</v>
      </c>
      <c r="C66" s="222" t="s">
        <v>862</v>
      </c>
      <c r="D66" s="199">
        <v>3</v>
      </c>
      <c r="E66" s="199" t="s">
        <v>58</v>
      </c>
      <c r="F66" s="203">
        <v>47450</v>
      </c>
      <c r="H66" s="225"/>
      <c r="I66" s="218">
        <v>12000</v>
      </c>
      <c r="J66" s="209">
        <v>2</v>
      </c>
      <c r="K66" s="209"/>
      <c r="L66" s="209">
        <v>2</v>
      </c>
      <c r="M66" s="210"/>
    </row>
    <row r="67" spans="1:13" s="207" customFormat="1" ht="12.75" customHeight="1">
      <c r="A67" s="212">
        <v>62</v>
      </c>
      <c r="B67" s="199" t="s">
        <v>842</v>
      </c>
      <c r="C67" s="216" t="s">
        <v>843</v>
      </c>
      <c r="D67" s="199">
        <v>11</v>
      </c>
      <c r="E67" s="199" t="s">
        <v>270</v>
      </c>
      <c r="F67" s="199"/>
      <c r="G67" s="226"/>
      <c r="H67" s="225"/>
      <c r="I67" s="218"/>
      <c r="J67" s="229"/>
      <c r="K67" s="209">
        <v>1</v>
      </c>
      <c r="L67" s="209">
        <v>1</v>
      </c>
      <c r="M67" s="210"/>
    </row>
    <row r="68" spans="1:13" s="207" customFormat="1" ht="12.75" customHeight="1">
      <c r="A68" s="212">
        <v>63</v>
      </c>
      <c r="B68" s="199" t="s">
        <v>854</v>
      </c>
      <c r="C68" s="222" t="s">
        <v>855</v>
      </c>
      <c r="D68" s="199">
        <v>1</v>
      </c>
      <c r="E68" s="199" t="s">
        <v>603</v>
      </c>
      <c r="F68" s="199">
        <v>96500</v>
      </c>
      <c r="G68" s="226"/>
      <c r="H68" s="225"/>
      <c r="I68" s="218"/>
      <c r="J68" s="229"/>
      <c r="K68" s="209">
        <v>1</v>
      </c>
      <c r="L68" s="209"/>
      <c r="M68" s="210"/>
    </row>
    <row r="69" spans="1:13" ht="12.75" customHeight="1">
      <c r="A69" s="73">
        <v>64</v>
      </c>
      <c r="B69" s="10" t="s">
        <v>844</v>
      </c>
      <c r="C69" s="11" t="s">
        <v>845</v>
      </c>
      <c r="D69" s="10">
        <v>129</v>
      </c>
      <c r="E69" s="10" t="s">
        <v>846</v>
      </c>
      <c r="F69" s="10"/>
      <c r="G69" s="1"/>
      <c r="H69" s="86"/>
      <c r="I69" s="12"/>
      <c r="J69" s="165"/>
      <c r="K69" s="165"/>
      <c r="L69" s="165"/>
      <c r="M69" s="173"/>
    </row>
    <row r="70" spans="1:13" ht="12.75" customHeight="1">
      <c r="A70" s="73">
        <v>65</v>
      </c>
      <c r="B70" s="10" t="s">
        <v>847</v>
      </c>
      <c r="C70" s="11" t="s">
        <v>848</v>
      </c>
      <c r="D70" s="10">
        <v>2</v>
      </c>
      <c r="E70" s="10" t="s">
        <v>745</v>
      </c>
      <c r="F70" s="10"/>
      <c r="G70" s="1"/>
      <c r="H70" s="86"/>
      <c r="I70" s="12"/>
      <c r="J70" s="165"/>
      <c r="K70" s="165"/>
      <c r="L70" s="165"/>
      <c r="M70" s="173"/>
    </row>
    <row r="71" spans="1:13" ht="12.75" customHeight="1">
      <c r="A71" s="73">
        <v>66</v>
      </c>
      <c r="B71" s="14" t="s">
        <v>850</v>
      </c>
      <c r="C71" s="132" t="s">
        <v>851</v>
      </c>
      <c r="D71" s="14">
        <v>6</v>
      </c>
      <c r="E71" s="14" t="s">
        <v>270</v>
      </c>
      <c r="F71" s="14"/>
      <c r="G71" s="1"/>
      <c r="H71" s="86"/>
      <c r="I71" s="12"/>
      <c r="J71" s="175"/>
      <c r="K71" s="175"/>
      <c r="L71" s="175"/>
      <c r="M71" s="173"/>
    </row>
    <row r="72" spans="1:13" ht="12.75" customHeight="1">
      <c r="A72" s="73">
        <v>67</v>
      </c>
      <c r="B72" s="14" t="s">
        <v>850</v>
      </c>
      <c r="C72" s="132" t="s">
        <v>915</v>
      </c>
      <c r="D72" s="14">
        <v>7</v>
      </c>
      <c r="E72" s="14" t="s">
        <v>313</v>
      </c>
      <c r="F72" s="14"/>
      <c r="G72" s="1"/>
      <c r="H72" s="86"/>
      <c r="I72" s="12"/>
      <c r="J72" s="175"/>
      <c r="K72" s="175"/>
      <c r="L72" s="175"/>
      <c r="M72" s="173"/>
    </row>
    <row r="73" spans="1:13" ht="12.75" customHeight="1">
      <c r="A73" s="73">
        <v>68</v>
      </c>
      <c r="B73" s="14" t="s">
        <v>894</v>
      </c>
      <c r="C73" s="132" t="s">
        <v>895</v>
      </c>
      <c r="D73" s="14">
        <v>30</v>
      </c>
      <c r="E73" s="14" t="s">
        <v>625</v>
      </c>
      <c r="F73" s="14"/>
      <c r="G73" s="1"/>
      <c r="H73" s="86"/>
      <c r="I73" s="12"/>
      <c r="J73" s="175"/>
      <c r="K73" s="175"/>
      <c r="L73" s="175"/>
      <c r="M73" s="173"/>
    </row>
    <row r="74" spans="1:13" s="207" customFormat="1" ht="12.75" customHeight="1">
      <c r="A74" s="212">
        <v>69</v>
      </c>
      <c r="B74" s="199" t="s">
        <v>125</v>
      </c>
      <c r="C74" s="216" t="s">
        <v>852</v>
      </c>
      <c r="D74" s="199">
        <v>13</v>
      </c>
      <c r="E74" s="199" t="s">
        <v>234</v>
      </c>
      <c r="F74" s="199"/>
      <c r="G74" s="203"/>
      <c r="H74" s="225"/>
      <c r="I74" s="218">
        <v>21000</v>
      </c>
      <c r="J74" s="209">
        <v>2</v>
      </c>
      <c r="K74" s="209">
        <v>2</v>
      </c>
      <c r="L74" s="209">
        <v>2</v>
      </c>
      <c r="M74" s="210">
        <v>2</v>
      </c>
    </row>
    <row r="75" spans="1:13" ht="12.75" customHeight="1">
      <c r="A75" s="73">
        <v>70</v>
      </c>
      <c r="B75" s="73" t="s">
        <v>522</v>
      </c>
      <c r="C75" s="136" t="s">
        <v>853</v>
      </c>
      <c r="D75" s="73">
        <v>22</v>
      </c>
      <c r="E75" s="73" t="s">
        <v>692</v>
      </c>
      <c r="F75" s="73"/>
      <c r="G75" s="132"/>
      <c r="H75" s="132"/>
      <c r="I75" s="14">
        <v>1800</v>
      </c>
      <c r="J75" s="164"/>
      <c r="K75" s="163"/>
      <c r="L75" s="164"/>
      <c r="M75" s="173"/>
    </row>
    <row r="76" spans="1:13" ht="12.75" customHeight="1">
      <c r="A76" s="14">
        <v>71</v>
      </c>
      <c r="B76" s="73" t="s">
        <v>411</v>
      </c>
      <c r="C76" s="132" t="s">
        <v>858</v>
      </c>
      <c r="D76" s="73">
        <v>3</v>
      </c>
      <c r="E76" s="73" t="s">
        <v>410</v>
      </c>
      <c r="F76" s="73"/>
      <c r="G76" s="132"/>
      <c r="H76" s="132"/>
      <c r="I76" s="73">
        <v>6000</v>
      </c>
      <c r="J76" s="164"/>
      <c r="K76" s="163"/>
      <c r="L76" s="164"/>
      <c r="M76" s="173"/>
    </row>
    <row r="77" spans="1:13" s="207" customFormat="1" ht="12.75" customHeight="1">
      <c r="A77" s="217">
        <v>72</v>
      </c>
      <c r="B77" s="212" t="s">
        <v>866</v>
      </c>
      <c r="C77" s="220" t="s">
        <v>867</v>
      </c>
      <c r="D77" s="212">
        <v>20</v>
      </c>
      <c r="E77" s="212" t="s">
        <v>357</v>
      </c>
      <c r="F77" s="212"/>
      <c r="G77" s="215"/>
      <c r="H77" s="215"/>
      <c r="I77" s="212">
        <v>25000</v>
      </c>
      <c r="J77" s="230"/>
      <c r="K77" s="209"/>
      <c r="L77" s="230"/>
      <c r="M77" s="210">
        <v>1.3</v>
      </c>
    </row>
    <row r="78" spans="1:13" ht="12.75" customHeight="1">
      <c r="A78" s="160">
        <v>73</v>
      </c>
      <c r="B78" s="73" t="s">
        <v>107</v>
      </c>
      <c r="C78" s="136" t="s">
        <v>916</v>
      </c>
      <c r="D78" s="73">
        <v>4</v>
      </c>
      <c r="E78" s="73" t="s">
        <v>313</v>
      </c>
      <c r="F78" s="73"/>
      <c r="G78" s="132"/>
      <c r="H78" s="132"/>
      <c r="I78" s="73"/>
      <c r="J78" s="164"/>
      <c r="K78" s="163"/>
      <c r="L78" s="164"/>
      <c r="M78" s="173"/>
    </row>
    <row r="79" spans="1:13" ht="12.75" customHeight="1">
      <c r="A79" s="162">
        <v>74</v>
      </c>
      <c r="B79" s="73" t="s">
        <v>863</v>
      </c>
      <c r="C79" s="132" t="s">
        <v>864</v>
      </c>
      <c r="D79" s="73"/>
      <c r="E79" s="73" t="s">
        <v>313</v>
      </c>
      <c r="F79" s="73"/>
      <c r="G79" s="132"/>
      <c r="H79" s="132"/>
      <c r="I79" s="73"/>
      <c r="J79" s="164">
        <v>1</v>
      </c>
      <c r="K79" s="163">
        <v>1</v>
      </c>
      <c r="L79" s="164"/>
      <c r="M79" s="173"/>
    </row>
    <row r="80" spans="1:13" ht="12.75" customHeight="1">
      <c r="A80" s="14">
        <v>75</v>
      </c>
      <c r="B80" s="10" t="s">
        <v>906</v>
      </c>
      <c r="C80" s="135" t="s">
        <v>907</v>
      </c>
      <c r="D80" s="139">
        <v>1</v>
      </c>
      <c r="E80" s="139" t="s">
        <v>234</v>
      </c>
      <c r="F80" s="10">
        <v>12884</v>
      </c>
      <c r="G80" s="1"/>
      <c r="H80" s="152"/>
      <c r="I80" s="94"/>
      <c r="J80" s="165"/>
      <c r="K80" s="165"/>
      <c r="L80" s="165"/>
      <c r="M80" s="174"/>
    </row>
    <row r="81" spans="1:13" ht="12.75" customHeight="1">
      <c r="A81" s="14">
        <v>76</v>
      </c>
      <c r="B81" s="10" t="s">
        <v>901</v>
      </c>
      <c r="C81" s="135" t="s">
        <v>904</v>
      </c>
      <c r="D81" s="139">
        <v>1</v>
      </c>
      <c r="E81" s="139" t="s">
        <v>692</v>
      </c>
      <c r="F81" s="139">
        <v>21542</v>
      </c>
      <c r="G81" s="140"/>
      <c r="H81" s="152"/>
      <c r="I81" s="94"/>
      <c r="J81" s="165"/>
      <c r="K81" s="165"/>
      <c r="L81" s="165"/>
      <c r="M81" s="174"/>
    </row>
    <row r="82" spans="1:13" ht="12.75" customHeight="1">
      <c r="A82" s="14">
        <v>77</v>
      </c>
      <c r="B82" s="73" t="s">
        <v>413</v>
      </c>
      <c r="C82" s="136" t="s">
        <v>865</v>
      </c>
      <c r="D82" s="143">
        <v>58</v>
      </c>
      <c r="E82" s="143" t="s">
        <v>234</v>
      </c>
      <c r="F82" s="73"/>
      <c r="G82" s="73"/>
      <c r="H82" s="136"/>
      <c r="I82" s="136"/>
      <c r="J82" s="168"/>
      <c r="K82" s="165"/>
      <c r="L82" s="168"/>
      <c r="M82" s="174"/>
    </row>
    <row r="83" spans="1:13" ht="12.75" customHeight="1">
      <c r="A83" s="14">
        <v>78</v>
      </c>
      <c r="B83" s="177" t="s">
        <v>892</v>
      </c>
      <c r="C83" s="132" t="s">
        <v>893</v>
      </c>
      <c r="D83" s="73">
        <v>3</v>
      </c>
      <c r="E83" s="73" t="s">
        <v>58</v>
      </c>
      <c r="F83" s="73"/>
      <c r="G83" s="73"/>
      <c r="H83" s="132"/>
      <c r="I83" s="132"/>
      <c r="J83" s="164">
        <v>1</v>
      </c>
      <c r="K83" s="163"/>
      <c r="L83" s="164">
        <v>1</v>
      </c>
      <c r="M83" s="173"/>
    </row>
    <row r="84" spans="1:13" ht="12.75" customHeight="1">
      <c r="A84" s="14">
        <v>79</v>
      </c>
      <c r="B84" s="177" t="s">
        <v>917</v>
      </c>
      <c r="C84" s="132" t="s">
        <v>918</v>
      </c>
      <c r="D84" s="73">
        <v>4</v>
      </c>
      <c r="E84" s="73" t="s">
        <v>313</v>
      </c>
      <c r="F84" s="73"/>
      <c r="G84" s="73"/>
      <c r="H84" s="132"/>
      <c r="I84" s="132"/>
      <c r="J84" s="164"/>
      <c r="K84" s="163"/>
      <c r="L84" s="164"/>
      <c r="M84" s="173"/>
    </row>
    <row r="85" spans="1:13" ht="12.75" customHeight="1">
      <c r="A85" s="14">
        <v>80</v>
      </c>
      <c r="B85" s="73" t="s">
        <v>868</v>
      </c>
      <c r="C85" s="136" t="s">
        <v>887</v>
      </c>
      <c r="D85" s="143">
        <v>8</v>
      </c>
      <c r="E85" s="143" t="s">
        <v>692</v>
      </c>
      <c r="F85" s="73"/>
      <c r="G85" s="73"/>
      <c r="H85" s="136"/>
      <c r="I85" s="136"/>
      <c r="J85" s="168"/>
      <c r="K85" s="165"/>
      <c r="L85" s="168"/>
      <c r="M85" s="174"/>
    </row>
    <row r="86" spans="1:13" ht="12.75" customHeight="1">
      <c r="A86" s="73">
        <v>81</v>
      </c>
      <c r="B86" s="73" t="s">
        <v>868</v>
      </c>
      <c r="C86" s="176" t="s">
        <v>869</v>
      </c>
      <c r="D86" s="73">
        <v>17</v>
      </c>
      <c r="E86" s="73" t="s">
        <v>352</v>
      </c>
      <c r="F86" s="73"/>
      <c r="G86" s="14"/>
      <c r="H86" s="14"/>
      <c r="I86" s="14">
        <v>32980</v>
      </c>
      <c r="J86" s="164"/>
      <c r="K86" s="163"/>
      <c r="L86" s="164"/>
      <c r="M86" s="173"/>
    </row>
    <row r="87" spans="1:13" s="207" customFormat="1" ht="12.75" customHeight="1">
      <c r="A87" s="212">
        <v>82</v>
      </c>
      <c r="B87" s="212" t="s">
        <v>870</v>
      </c>
      <c r="C87" s="231" t="s">
        <v>871</v>
      </c>
      <c r="D87" s="212">
        <v>4</v>
      </c>
      <c r="E87" s="212" t="s">
        <v>745</v>
      </c>
      <c r="F87" s="217">
        <v>11560</v>
      </c>
      <c r="H87" s="217"/>
      <c r="I87" s="217"/>
      <c r="J87" s="230">
        <v>2</v>
      </c>
      <c r="K87" s="209"/>
      <c r="L87" s="230">
        <v>1</v>
      </c>
      <c r="M87" s="210">
        <v>3</v>
      </c>
    </row>
    <row r="88" spans="1:13" s="207" customFormat="1" ht="12.75" customHeight="1">
      <c r="A88" s="212">
        <v>83</v>
      </c>
      <c r="B88" s="199" t="s">
        <v>900</v>
      </c>
      <c r="C88" s="222" t="s">
        <v>905</v>
      </c>
      <c r="D88" s="199">
        <v>3</v>
      </c>
      <c r="E88" s="199" t="s">
        <v>51</v>
      </c>
      <c r="F88" s="199">
        <v>43000</v>
      </c>
      <c r="G88" s="203"/>
      <c r="H88" s="225"/>
      <c r="I88" s="218"/>
      <c r="J88" s="209"/>
      <c r="K88" s="209">
        <v>1</v>
      </c>
      <c r="L88" s="209"/>
      <c r="M88" s="210">
        <v>1</v>
      </c>
    </row>
    <row r="89" spans="1:13" s="207" customFormat="1" ht="12.75" customHeight="1">
      <c r="A89" s="212">
        <v>84</v>
      </c>
      <c r="B89" s="212" t="s">
        <v>872</v>
      </c>
      <c r="C89" s="220" t="s">
        <v>873</v>
      </c>
      <c r="D89" s="212">
        <v>7</v>
      </c>
      <c r="E89" s="212" t="s">
        <v>62</v>
      </c>
      <c r="F89" s="212"/>
      <c r="G89" s="217"/>
      <c r="H89" s="217"/>
      <c r="I89" s="217"/>
      <c r="J89" s="230">
        <v>1</v>
      </c>
      <c r="K89" s="209">
        <v>1</v>
      </c>
      <c r="L89" s="230"/>
      <c r="M89" s="210">
        <v>1</v>
      </c>
    </row>
    <row r="90" spans="1:13" s="207" customFormat="1" ht="12.75" customHeight="1">
      <c r="A90" s="212">
        <v>85</v>
      </c>
      <c r="B90" s="212" t="s">
        <v>919</v>
      </c>
      <c r="C90" s="220" t="s">
        <v>920</v>
      </c>
      <c r="D90" s="212">
        <v>9</v>
      </c>
      <c r="E90" s="212" t="s">
        <v>313</v>
      </c>
      <c r="F90" s="212"/>
      <c r="G90" s="217"/>
      <c r="H90" s="217"/>
      <c r="I90" s="217"/>
      <c r="J90" s="230">
        <v>5</v>
      </c>
      <c r="K90" s="209">
        <v>8</v>
      </c>
      <c r="L90" s="230">
        <v>3</v>
      </c>
      <c r="M90" s="210"/>
    </row>
    <row r="91" spans="1:13" s="207" customFormat="1" ht="12.75" customHeight="1">
      <c r="A91" s="212">
        <v>86</v>
      </c>
      <c r="B91" s="199" t="s">
        <v>874</v>
      </c>
      <c r="C91" s="216" t="s">
        <v>875</v>
      </c>
      <c r="D91" s="199">
        <v>9</v>
      </c>
      <c r="E91" s="199" t="s">
        <v>234</v>
      </c>
      <c r="F91" s="199"/>
      <c r="G91" s="227"/>
      <c r="H91" s="232"/>
      <c r="I91" s="218">
        <v>14410</v>
      </c>
      <c r="J91" s="233">
        <v>1</v>
      </c>
      <c r="K91" s="233">
        <v>1</v>
      </c>
      <c r="L91" s="233"/>
      <c r="M91" s="210"/>
    </row>
    <row r="92" spans="1:13" s="207" customFormat="1" ht="12.75" customHeight="1">
      <c r="A92" s="217">
        <v>87</v>
      </c>
      <c r="B92" s="199" t="s">
        <v>879</v>
      </c>
      <c r="C92" s="222" t="s">
        <v>880</v>
      </c>
      <c r="D92" s="199">
        <v>3</v>
      </c>
      <c r="E92" s="199" t="s">
        <v>58</v>
      </c>
      <c r="F92" s="199"/>
      <c r="G92" s="227"/>
      <c r="H92" s="232"/>
      <c r="I92" s="218">
        <v>3000</v>
      </c>
      <c r="J92" s="233"/>
      <c r="K92" s="233"/>
      <c r="L92" s="233">
        <v>1</v>
      </c>
      <c r="M92" s="210"/>
    </row>
    <row r="93" spans="1:13" ht="12.75" customHeight="1">
      <c r="A93" s="14">
        <v>88</v>
      </c>
      <c r="B93" s="10" t="s">
        <v>123</v>
      </c>
      <c r="C93" s="11" t="s">
        <v>908</v>
      </c>
      <c r="D93" s="10">
        <v>1</v>
      </c>
      <c r="E93" s="10"/>
      <c r="F93" s="10">
        <v>34449</v>
      </c>
      <c r="G93" s="1"/>
      <c r="H93" s="86"/>
      <c r="I93" s="12"/>
      <c r="J93" s="163"/>
      <c r="K93" s="163"/>
      <c r="L93" s="163"/>
      <c r="M93" s="173"/>
    </row>
    <row r="94" spans="1:13" s="207" customFormat="1" ht="12.75" customHeight="1">
      <c r="A94" s="217">
        <v>89</v>
      </c>
      <c r="B94" s="199" t="s">
        <v>876</v>
      </c>
      <c r="C94" s="216" t="s">
        <v>877</v>
      </c>
      <c r="D94" s="199">
        <v>5</v>
      </c>
      <c r="E94" s="199" t="s">
        <v>270</v>
      </c>
      <c r="F94" s="199"/>
      <c r="G94" s="203"/>
      <c r="H94" s="225"/>
      <c r="I94" s="218">
        <v>2000</v>
      </c>
      <c r="J94" s="209">
        <v>2</v>
      </c>
      <c r="K94" s="209">
        <v>3</v>
      </c>
      <c r="L94" s="209">
        <v>1</v>
      </c>
      <c r="M94" s="210">
        <v>1</v>
      </c>
    </row>
    <row r="95" spans="1:13" ht="12.75" customHeight="1">
      <c r="A95" s="14">
        <v>90</v>
      </c>
      <c r="B95" s="10" t="s">
        <v>881</v>
      </c>
      <c r="C95" s="135" t="s">
        <v>882</v>
      </c>
      <c r="D95" s="10">
        <v>180</v>
      </c>
      <c r="E95" s="10" t="s">
        <v>692</v>
      </c>
      <c r="F95" s="10"/>
      <c r="G95" s="1"/>
      <c r="H95" s="86"/>
      <c r="I95" s="12"/>
      <c r="J95" s="163"/>
      <c r="K95" s="163"/>
      <c r="L95" s="163"/>
      <c r="M95" s="173"/>
    </row>
    <row r="96" spans="1:13" ht="12.75" customHeight="1">
      <c r="A96" s="14">
        <v>91</v>
      </c>
      <c r="B96" s="10" t="s">
        <v>921</v>
      </c>
      <c r="C96" s="11" t="s">
        <v>922</v>
      </c>
      <c r="D96" s="10">
        <v>11</v>
      </c>
      <c r="E96" s="10" t="s">
        <v>313</v>
      </c>
      <c r="F96" s="10"/>
      <c r="G96" s="1"/>
      <c r="H96" s="86"/>
      <c r="I96" s="12"/>
      <c r="J96" s="163"/>
      <c r="K96" s="163"/>
      <c r="L96" s="163"/>
      <c r="M96" s="173"/>
    </row>
    <row r="97" spans="1:13" ht="12.75" customHeight="1">
      <c r="A97" s="73">
        <v>92</v>
      </c>
      <c r="B97" s="10" t="s">
        <v>883</v>
      </c>
      <c r="C97" s="11" t="s">
        <v>885</v>
      </c>
      <c r="D97" s="10">
        <v>40</v>
      </c>
      <c r="E97" s="10" t="s">
        <v>58</v>
      </c>
      <c r="F97" s="10"/>
      <c r="G97" s="1"/>
      <c r="H97" s="86"/>
      <c r="I97" s="12"/>
      <c r="J97" s="163"/>
      <c r="K97" s="163"/>
      <c r="L97" s="163"/>
      <c r="M97" s="173"/>
    </row>
    <row r="98" spans="1:13" ht="12.75" customHeight="1">
      <c r="A98" s="73">
        <v>93</v>
      </c>
      <c r="B98" s="10" t="s">
        <v>888</v>
      </c>
      <c r="C98" s="11" t="s">
        <v>889</v>
      </c>
      <c r="D98" s="10">
        <v>11</v>
      </c>
      <c r="E98" s="10" t="s">
        <v>62</v>
      </c>
      <c r="F98" s="10"/>
      <c r="G98" s="1"/>
      <c r="H98" s="86">
        <v>15000</v>
      </c>
      <c r="I98" s="12">
        <v>11000</v>
      </c>
      <c r="J98" s="163"/>
      <c r="K98" s="163"/>
      <c r="L98" s="163"/>
      <c r="M98" s="173"/>
    </row>
    <row r="99" spans="1:13" ht="12.75" customHeight="1">
      <c r="A99" s="73">
        <v>94</v>
      </c>
      <c r="B99" s="10" t="s">
        <v>878</v>
      </c>
      <c r="C99" s="11" t="s">
        <v>884</v>
      </c>
      <c r="D99" s="10">
        <v>140</v>
      </c>
      <c r="E99" s="10" t="s">
        <v>270</v>
      </c>
      <c r="F99" s="10"/>
      <c r="G99" s="1"/>
      <c r="H99" s="86" t="s">
        <v>910</v>
      </c>
      <c r="I99" s="12"/>
      <c r="J99" s="163"/>
      <c r="K99" s="163"/>
      <c r="L99" s="163">
        <v>2</v>
      </c>
      <c r="M99" s="173"/>
    </row>
    <row r="100" spans="1:13" s="207" customFormat="1" ht="12.75" customHeight="1">
      <c r="A100" s="217">
        <v>95</v>
      </c>
      <c r="B100" s="199" t="s">
        <v>878</v>
      </c>
      <c r="C100" s="216" t="s">
        <v>886</v>
      </c>
      <c r="D100" s="199">
        <v>6</v>
      </c>
      <c r="E100" s="199" t="s">
        <v>692</v>
      </c>
      <c r="F100" s="199"/>
      <c r="G100" s="227"/>
      <c r="H100" s="225">
        <v>1000</v>
      </c>
      <c r="I100" s="218">
        <v>1000</v>
      </c>
      <c r="J100" s="209"/>
      <c r="K100" s="209">
        <v>2</v>
      </c>
      <c r="L100" s="209">
        <v>2</v>
      </c>
      <c r="M100" s="210"/>
    </row>
    <row r="101" spans="1:13" s="207" customFormat="1" ht="12.75" customHeight="1">
      <c r="A101" s="217">
        <v>96</v>
      </c>
      <c r="B101" s="199" t="s">
        <v>732</v>
      </c>
      <c r="C101" s="216" t="s">
        <v>890</v>
      </c>
      <c r="D101" s="199">
        <v>6</v>
      </c>
      <c r="E101" s="199" t="s">
        <v>692</v>
      </c>
      <c r="F101" s="199"/>
      <c r="G101" s="203"/>
      <c r="H101" s="225"/>
      <c r="I101" s="218">
        <v>6000</v>
      </c>
      <c r="J101" s="209">
        <v>2</v>
      </c>
      <c r="K101" s="209">
        <v>2</v>
      </c>
      <c r="L101" s="209">
        <v>1</v>
      </c>
      <c r="M101" s="223"/>
    </row>
    <row r="102" spans="1:13" ht="12.75" customHeight="1">
      <c r="A102" s="14">
        <v>97</v>
      </c>
      <c r="B102" s="10" t="s">
        <v>897</v>
      </c>
      <c r="C102" s="135" t="s">
        <v>926</v>
      </c>
      <c r="D102" s="10">
        <v>2</v>
      </c>
      <c r="E102" s="10" t="s">
        <v>270</v>
      </c>
      <c r="F102" s="10">
        <v>64880</v>
      </c>
      <c r="G102" s="1"/>
      <c r="H102" s="152"/>
      <c r="I102" s="94"/>
      <c r="J102" s="165"/>
      <c r="K102" s="165"/>
      <c r="L102" s="165"/>
      <c r="M102" s="174"/>
    </row>
    <row r="103" spans="1:13" ht="12.75" customHeight="1">
      <c r="A103" s="14">
        <v>98</v>
      </c>
      <c r="B103" s="10" t="s">
        <v>911</v>
      </c>
      <c r="C103" s="11" t="s">
        <v>912</v>
      </c>
      <c r="D103" s="10">
        <v>2</v>
      </c>
      <c r="E103" s="10" t="s">
        <v>818</v>
      </c>
      <c r="F103" s="10"/>
      <c r="G103" s="1"/>
      <c r="H103" s="86"/>
      <c r="I103" s="12"/>
      <c r="J103" s="163"/>
      <c r="K103" s="163"/>
      <c r="L103" s="163"/>
      <c r="M103" s="173"/>
    </row>
    <row r="104" spans="1:13" s="207" customFormat="1" ht="12.75" customHeight="1">
      <c r="A104" s="217">
        <v>99</v>
      </c>
      <c r="B104" s="199" t="s">
        <v>913</v>
      </c>
      <c r="C104" s="216" t="s">
        <v>914</v>
      </c>
      <c r="D104" s="199">
        <v>14</v>
      </c>
      <c r="E104" s="199" t="s">
        <v>692</v>
      </c>
      <c r="F104" s="199"/>
      <c r="G104" s="203"/>
      <c r="H104" s="225"/>
      <c r="I104" s="218"/>
      <c r="J104" s="209"/>
      <c r="K104" s="209">
        <v>2</v>
      </c>
      <c r="L104" s="209">
        <v>2</v>
      </c>
      <c r="M104" s="210"/>
    </row>
    <row r="105" spans="1:13" s="207" customFormat="1" ht="12.75" customHeight="1">
      <c r="A105" s="217">
        <v>100</v>
      </c>
      <c r="B105" s="203" t="s">
        <v>923</v>
      </c>
      <c r="C105" s="234" t="s">
        <v>924</v>
      </c>
      <c r="D105" s="199">
        <v>8</v>
      </c>
      <c r="E105" s="199" t="s">
        <v>692</v>
      </c>
      <c r="F105" s="199"/>
      <c r="G105" s="203"/>
      <c r="H105" s="225"/>
      <c r="I105" s="218">
        <v>640</v>
      </c>
      <c r="J105" s="209"/>
      <c r="K105" s="209"/>
      <c r="L105" s="209">
        <v>5</v>
      </c>
      <c r="M105" s="210"/>
    </row>
    <row r="106" spans="1:13" s="207" customFormat="1" ht="12.75" customHeight="1">
      <c r="A106" s="217">
        <v>101</v>
      </c>
      <c r="B106" s="199" t="s">
        <v>923</v>
      </c>
      <c r="C106" s="235" t="s">
        <v>925</v>
      </c>
      <c r="D106" s="199">
        <v>5</v>
      </c>
      <c r="E106" s="199" t="s">
        <v>745</v>
      </c>
      <c r="F106" s="199"/>
      <c r="G106" s="203"/>
      <c r="H106" s="225">
        <v>3000</v>
      </c>
      <c r="I106" s="218">
        <v>3000</v>
      </c>
      <c r="J106" s="209">
        <v>1</v>
      </c>
      <c r="K106" s="209"/>
      <c r="L106" s="209">
        <v>1</v>
      </c>
      <c r="M106" s="210"/>
    </row>
    <row r="107" spans="1:13" ht="12.75" customHeight="1">
      <c r="A107" s="14">
        <v>102</v>
      </c>
      <c r="B107" s="10" t="s">
        <v>927</v>
      </c>
      <c r="C107" s="179" t="s">
        <v>928</v>
      </c>
      <c r="D107" s="10">
        <v>42</v>
      </c>
      <c r="E107" s="10" t="s">
        <v>270</v>
      </c>
      <c r="F107" s="10"/>
      <c r="G107" s="1"/>
      <c r="H107" s="86"/>
      <c r="I107" s="12"/>
      <c r="J107" s="163"/>
      <c r="K107" s="163"/>
      <c r="L107" s="163"/>
      <c r="M107" s="173"/>
    </row>
    <row r="108" spans="1:13" ht="12.75" customHeight="1">
      <c r="A108" s="180">
        <v>103</v>
      </c>
      <c r="B108" s="181" t="s">
        <v>929</v>
      </c>
      <c r="C108" s="182" t="s">
        <v>930</v>
      </c>
      <c r="D108" s="181">
        <v>8</v>
      </c>
      <c r="E108" s="181" t="s">
        <v>234</v>
      </c>
      <c r="F108" s="181"/>
      <c r="G108" s="157"/>
      <c r="H108" s="183"/>
      <c r="I108" s="184"/>
      <c r="J108" s="185"/>
      <c r="K108" s="185"/>
      <c r="L108" s="185"/>
      <c r="M108" s="186"/>
    </row>
    <row r="109" spans="1:13" ht="12.75" customHeight="1">
      <c r="A109" s="14">
        <v>104</v>
      </c>
      <c r="B109" s="10" t="s">
        <v>931</v>
      </c>
      <c r="C109" s="195" t="s">
        <v>932</v>
      </c>
      <c r="D109" s="14">
        <v>3</v>
      </c>
      <c r="E109" s="1" t="s">
        <v>603</v>
      </c>
      <c r="F109" s="10">
        <v>106000</v>
      </c>
      <c r="G109" s="1"/>
      <c r="H109" s="86"/>
      <c r="I109" s="12"/>
      <c r="J109" s="163"/>
      <c r="K109" s="163"/>
      <c r="L109" s="163"/>
      <c r="M109" s="173"/>
    </row>
    <row r="110" spans="1:13" ht="12.75" customHeight="1">
      <c r="A110" s="14">
        <v>105</v>
      </c>
      <c r="B110" s="145" t="s">
        <v>933</v>
      </c>
      <c r="C110" s="196" t="s">
        <v>934</v>
      </c>
      <c r="D110" s="191">
        <v>2</v>
      </c>
      <c r="E110" s="75" t="s">
        <v>234</v>
      </c>
      <c r="F110" s="145"/>
      <c r="G110" s="75"/>
      <c r="H110" s="189"/>
      <c r="I110" s="190"/>
      <c r="J110" s="197"/>
      <c r="K110" s="197"/>
      <c r="L110" s="197"/>
      <c r="M110" s="173"/>
    </row>
    <row r="111" spans="1:13" ht="12.75" customHeight="1">
      <c r="A111" s="14">
        <v>106</v>
      </c>
      <c r="B111" s="145" t="s">
        <v>935</v>
      </c>
      <c r="C111" s="196" t="s">
        <v>936</v>
      </c>
      <c r="D111" s="191">
        <v>3</v>
      </c>
      <c r="E111" s="75" t="s">
        <v>234</v>
      </c>
      <c r="F111" s="145"/>
      <c r="G111" s="75"/>
      <c r="H111" s="189"/>
      <c r="I111" s="190">
        <v>4040</v>
      </c>
      <c r="J111" s="197"/>
      <c r="K111" s="197"/>
      <c r="L111" s="197"/>
      <c r="M111" s="173"/>
    </row>
    <row r="112" spans="1:13" ht="12.75" customHeight="1">
      <c r="A112" s="14">
        <v>107</v>
      </c>
      <c r="B112" s="145" t="s">
        <v>937</v>
      </c>
      <c r="C112" s="196" t="s">
        <v>938</v>
      </c>
      <c r="D112" s="191">
        <v>3</v>
      </c>
      <c r="E112" s="75" t="s">
        <v>234</v>
      </c>
      <c r="F112" s="145"/>
      <c r="G112" s="75"/>
      <c r="H112" s="189"/>
      <c r="I112" s="190">
        <v>680</v>
      </c>
      <c r="J112" s="197"/>
      <c r="K112" s="197"/>
      <c r="L112" s="197"/>
      <c r="M112" s="173"/>
    </row>
    <row r="113" spans="1:13" ht="12.75" customHeight="1">
      <c r="A113" s="14"/>
      <c r="B113" s="145"/>
      <c r="C113" s="196"/>
      <c r="D113" s="191"/>
      <c r="E113" s="75"/>
      <c r="F113" s="145"/>
      <c r="G113" s="75"/>
      <c r="H113" s="189"/>
      <c r="I113" s="190"/>
      <c r="J113" s="197"/>
      <c r="K113" s="197"/>
      <c r="L113" s="197"/>
      <c r="M113" s="173"/>
    </row>
    <row r="114" spans="1:13" ht="12.75" customHeight="1">
      <c r="A114" s="25"/>
      <c r="B114" s="187"/>
      <c r="C114" s="193"/>
      <c r="D114" s="75">
        <f>SUM(D6:D112)</f>
        <v>2315</v>
      </c>
      <c r="E114" s="194"/>
      <c r="F114" s="75">
        <f aca="true" t="shared" si="0" ref="F114:L114">SUM(F6:F109)</f>
        <v>740955</v>
      </c>
      <c r="G114" s="75">
        <f t="shared" si="0"/>
        <v>48080</v>
      </c>
      <c r="H114" s="75">
        <f t="shared" si="0"/>
        <v>76300</v>
      </c>
      <c r="I114" s="75">
        <f t="shared" si="0"/>
        <v>436790</v>
      </c>
      <c r="J114" s="75">
        <f t="shared" si="0"/>
        <v>46</v>
      </c>
      <c r="K114" s="75">
        <f t="shared" si="0"/>
        <v>47</v>
      </c>
      <c r="L114" s="75">
        <f t="shared" si="0"/>
        <v>71</v>
      </c>
      <c r="M114" s="1"/>
    </row>
    <row r="115" spans="1:13" ht="12.75" customHeight="1">
      <c r="A115" s="187"/>
      <c r="B115" s="75"/>
      <c r="C115" s="188"/>
      <c r="D115" s="75"/>
      <c r="E115" s="75"/>
      <c r="F115" s="75"/>
      <c r="G115" s="75"/>
      <c r="H115" s="189"/>
      <c r="I115" s="190"/>
      <c r="J115" s="191"/>
      <c r="K115" s="191"/>
      <c r="L115" s="191"/>
      <c r="M115" s="192"/>
    </row>
    <row r="116" spans="2:9" ht="12.75" customHeight="1">
      <c r="B116" s="5"/>
      <c r="C116" s="6"/>
      <c r="D116" s="5"/>
      <c r="E116" s="5"/>
      <c r="F116" s="20"/>
      <c r="G116" s="7"/>
      <c r="H116" s="8"/>
      <c r="I116" s="9"/>
    </row>
    <row r="117" spans="7:9" ht="12.75" customHeight="1">
      <c r="G117" s="2"/>
      <c r="H117" s="2"/>
      <c r="I117" s="2"/>
    </row>
    <row r="118" spans="2:9" ht="12.75">
      <c r="B118" s="302" t="s">
        <v>891</v>
      </c>
      <c r="C118" s="302"/>
      <c r="D118" s="302"/>
      <c r="E118" s="302"/>
      <c r="F118" s="302"/>
      <c r="G118" s="302"/>
      <c r="H118" s="302"/>
      <c r="I118" s="302"/>
    </row>
  </sheetData>
  <sheetProtection/>
  <mergeCells count="11">
    <mergeCell ref="J4:M4"/>
    <mergeCell ref="B118:I118"/>
    <mergeCell ref="A1:I1"/>
    <mergeCell ref="A2:I2"/>
    <mergeCell ref="A3:I3"/>
    <mergeCell ref="A4:A5"/>
    <mergeCell ref="B4:B5"/>
    <mergeCell ref="C4:C5"/>
    <mergeCell ref="F4:I4"/>
    <mergeCell ref="D4:D5"/>
    <mergeCell ref="E4:E5"/>
  </mergeCells>
  <printOptions/>
  <pageMargins left="0.26" right="0.25" top="0.27" bottom="0.29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B48" sqref="B48"/>
    </sheetView>
  </sheetViews>
  <sheetFormatPr defaultColWidth="9.00390625" defaultRowHeight="12.75"/>
  <cols>
    <col min="1" max="1" width="3.625" style="0" customWidth="1"/>
    <col min="2" max="2" width="12.375" style="0" customWidth="1"/>
    <col min="3" max="3" width="60.125" style="0" customWidth="1"/>
    <col min="4" max="4" width="4.625" style="0" customWidth="1"/>
    <col min="5" max="5" width="18.00390625" style="0" customWidth="1"/>
    <col min="6" max="6" width="7.625" style="0" customWidth="1"/>
    <col min="7" max="7" width="6.875" style="0" customWidth="1"/>
    <col min="8" max="8" width="9.75390625" style="0" customWidth="1"/>
    <col min="9" max="9" width="8.125" style="0" customWidth="1"/>
    <col min="10" max="13" width="3.125" style="0" customWidth="1"/>
  </cols>
  <sheetData>
    <row r="1" spans="1:9" ht="12.75" customHeight="1">
      <c r="A1" s="287" t="s">
        <v>66</v>
      </c>
      <c r="B1" s="287"/>
      <c r="C1" s="287"/>
      <c r="D1" s="287"/>
      <c r="E1" s="287"/>
      <c r="F1" s="287"/>
      <c r="G1" s="287"/>
      <c r="H1" s="287"/>
      <c r="I1" s="287"/>
    </row>
    <row r="2" spans="1:9" ht="12.75" customHeight="1">
      <c r="A2" s="288" t="s">
        <v>953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3"/>
      <c r="B3" s="303"/>
      <c r="C3" s="303"/>
      <c r="D3" s="303"/>
      <c r="E3" s="303"/>
      <c r="F3" s="303"/>
      <c r="G3" s="303"/>
      <c r="H3" s="303"/>
      <c r="I3" s="303"/>
    </row>
    <row r="4" spans="1:13" ht="12.75" customHeight="1">
      <c r="A4" s="289"/>
      <c r="B4" s="289" t="s">
        <v>0</v>
      </c>
      <c r="C4" s="291" t="s">
        <v>1</v>
      </c>
      <c r="D4" s="292" t="s">
        <v>2</v>
      </c>
      <c r="E4" s="291" t="s">
        <v>3</v>
      </c>
      <c r="F4" s="294" t="s">
        <v>4</v>
      </c>
      <c r="G4" s="295"/>
      <c r="H4" s="295"/>
      <c r="I4" s="296"/>
      <c r="J4" s="284" t="s">
        <v>127</v>
      </c>
      <c r="K4" s="285"/>
      <c r="L4" s="285"/>
      <c r="M4" s="286"/>
    </row>
    <row r="5" spans="1:13" ht="34.5" customHeight="1">
      <c r="A5" s="290"/>
      <c r="B5" s="290"/>
      <c r="C5" s="291"/>
      <c r="D5" s="293"/>
      <c r="E5" s="291"/>
      <c r="F5" s="56" t="s">
        <v>952</v>
      </c>
      <c r="G5" s="56" t="s">
        <v>7</v>
      </c>
      <c r="H5" s="15" t="s">
        <v>16</v>
      </c>
      <c r="I5" s="15" t="s">
        <v>17</v>
      </c>
      <c r="J5" s="59" t="s">
        <v>128</v>
      </c>
      <c r="K5" s="59" t="s">
        <v>129</v>
      </c>
      <c r="L5" s="59" t="s">
        <v>130</v>
      </c>
      <c r="M5" s="59" t="s">
        <v>134</v>
      </c>
    </row>
    <row r="6" spans="1:13" ht="12.75" customHeight="1">
      <c r="A6" s="10">
        <v>1</v>
      </c>
      <c r="B6" s="236" t="s">
        <v>939</v>
      </c>
      <c r="C6" s="237" t="s">
        <v>940</v>
      </c>
      <c r="D6" s="238">
        <v>20</v>
      </c>
      <c r="E6" s="239" t="s">
        <v>692</v>
      </c>
      <c r="F6" s="239"/>
      <c r="G6" s="239"/>
      <c r="H6" s="240"/>
      <c r="I6" s="240">
        <v>30000</v>
      </c>
      <c r="J6" s="241"/>
      <c r="K6" s="241"/>
      <c r="L6" s="241"/>
      <c r="M6" s="242"/>
    </row>
    <row r="7" spans="1:13" ht="12.75" customHeight="1">
      <c r="A7" s="246">
        <v>2</v>
      </c>
      <c r="B7" s="236" t="s">
        <v>939</v>
      </c>
      <c r="C7" s="237" t="s">
        <v>941</v>
      </c>
      <c r="D7" s="238">
        <v>3</v>
      </c>
      <c r="E7" s="239" t="s">
        <v>745</v>
      </c>
      <c r="F7" s="239"/>
      <c r="G7" s="243"/>
      <c r="H7" s="244"/>
      <c r="I7" s="244">
        <v>4800</v>
      </c>
      <c r="J7" s="245"/>
      <c r="K7" s="245"/>
      <c r="L7" s="245"/>
      <c r="M7" s="242"/>
    </row>
    <row r="8" spans="1:13" ht="12.75" customHeight="1">
      <c r="A8" s="246">
        <v>3</v>
      </c>
      <c r="B8" s="236" t="s">
        <v>954</v>
      </c>
      <c r="C8" s="237" t="s">
        <v>955</v>
      </c>
      <c r="D8" s="238">
        <v>125</v>
      </c>
      <c r="E8" s="239" t="s">
        <v>745</v>
      </c>
      <c r="F8" s="239"/>
      <c r="G8" s="243"/>
      <c r="H8" s="244">
        <v>10000</v>
      </c>
      <c r="I8" s="244"/>
      <c r="J8" s="245"/>
      <c r="K8" s="245"/>
      <c r="L8" s="245"/>
      <c r="M8" s="242"/>
    </row>
    <row r="9" spans="1:13" ht="12.75" customHeight="1">
      <c r="A9" s="246">
        <v>4</v>
      </c>
      <c r="B9" s="236" t="s">
        <v>946</v>
      </c>
      <c r="C9" s="237" t="s">
        <v>947</v>
      </c>
      <c r="D9" s="238">
        <v>42</v>
      </c>
      <c r="E9" s="239" t="s">
        <v>270</v>
      </c>
      <c r="F9" s="239"/>
      <c r="G9" s="243"/>
      <c r="H9" s="244"/>
      <c r="I9" s="244"/>
      <c r="J9" s="245"/>
      <c r="K9" s="245"/>
      <c r="L9" s="245"/>
      <c r="M9" s="242"/>
    </row>
    <row r="10" spans="1:13" ht="12.75" customHeight="1">
      <c r="A10" s="246">
        <v>5</v>
      </c>
      <c r="B10" s="236" t="s">
        <v>942</v>
      </c>
      <c r="C10" s="237" t="s">
        <v>943</v>
      </c>
      <c r="D10" s="238">
        <v>14</v>
      </c>
      <c r="E10" s="239" t="s">
        <v>58</v>
      </c>
      <c r="F10" s="239"/>
      <c r="G10" s="243"/>
      <c r="H10" s="244"/>
      <c r="I10" s="244">
        <v>4200</v>
      </c>
      <c r="J10" s="245">
        <v>1</v>
      </c>
      <c r="K10" s="245">
        <v>1</v>
      </c>
      <c r="L10" s="245">
        <v>2</v>
      </c>
      <c r="M10" s="242"/>
    </row>
    <row r="11" spans="1:13" ht="12.75" customHeight="1">
      <c r="A11" s="246">
        <v>6</v>
      </c>
      <c r="B11" s="236" t="s">
        <v>944</v>
      </c>
      <c r="C11" s="237" t="s">
        <v>945</v>
      </c>
      <c r="D11" s="238">
        <v>10</v>
      </c>
      <c r="E11" s="239" t="s">
        <v>62</v>
      </c>
      <c r="F11" s="239"/>
      <c r="G11" s="243"/>
      <c r="H11" s="244"/>
      <c r="I11" s="244">
        <v>25000</v>
      </c>
      <c r="J11" s="245">
        <v>3</v>
      </c>
      <c r="K11" s="245"/>
      <c r="L11" s="245">
        <v>4</v>
      </c>
      <c r="M11" s="242"/>
    </row>
    <row r="12" spans="1:13" ht="12.75" customHeight="1">
      <c r="A12" s="246">
        <v>7</v>
      </c>
      <c r="B12" s="246" t="s">
        <v>948</v>
      </c>
      <c r="C12" s="247" t="s">
        <v>949</v>
      </c>
      <c r="D12" s="246">
        <v>6</v>
      </c>
      <c r="E12" s="246" t="s">
        <v>270</v>
      </c>
      <c r="F12" s="246"/>
      <c r="G12" s="243"/>
      <c r="H12" s="244"/>
      <c r="I12" s="244"/>
      <c r="J12" s="248"/>
      <c r="K12" s="248"/>
      <c r="L12" s="248">
        <v>1</v>
      </c>
      <c r="M12" s="249"/>
    </row>
    <row r="13" spans="1:13" ht="12.75" customHeight="1">
      <c r="A13" s="246">
        <v>8</v>
      </c>
      <c r="B13" s="246" t="s">
        <v>950</v>
      </c>
      <c r="C13" s="247" t="s">
        <v>951</v>
      </c>
      <c r="D13" s="246">
        <v>65</v>
      </c>
      <c r="E13" s="246" t="s">
        <v>818</v>
      </c>
      <c r="F13" s="246">
        <v>20000</v>
      </c>
      <c r="G13" s="243"/>
      <c r="H13" s="244"/>
      <c r="I13" s="244"/>
      <c r="J13" s="248">
        <v>1</v>
      </c>
      <c r="K13" s="248">
        <v>1</v>
      </c>
      <c r="L13" s="248">
        <v>3</v>
      </c>
      <c r="M13" s="249"/>
    </row>
    <row r="14" spans="1:13" ht="12.75" customHeight="1">
      <c r="A14" s="246">
        <v>9</v>
      </c>
      <c r="B14" s="246" t="s">
        <v>956</v>
      </c>
      <c r="C14" s="247" t="s">
        <v>957</v>
      </c>
      <c r="D14" s="246">
        <v>45</v>
      </c>
      <c r="E14" s="246" t="s">
        <v>357</v>
      </c>
      <c r="F14" s="246"/>
      <c r="G14" s="243"/>
      <c r="H14" s="244"/>
      <c r="I14" s="244"/>
      <c r="J14" s="248"/>
      <c r="K14" s="248"/>
      <c r="L14" s="248"/>
      <c r="M14" s="249"/>
    </row>
    <row r="15" spans="1:13" ht="12.75" customHeight="1">
      <c r="A15" s="246">
        <v>10</v>
      </c>
      <c r="B15" s="246" t="s">
        <v>958</v>
      </c>
      <c r="C15" s="247" t="s">
        <v>959</v>
      </c>
      <c r="D15" s="246">
        <v>20</v>
      </c>
      <c r="E15" s="246" t="s">
        <v>58</v>
      </c>
      <c r="F15" s="246"/>
      <c r="G15" s="243"/>
      <c r="H15" s="244"/>
      <c r="I15" s="244"/>
      <c r="J15" s="248"/>
      <c r="K15" s="248"/>
      <c r="L15" s="248"/>
      <c r="M15" s="249"/>
    </row>
    <row r="16" spans="1:13" ht="12.75" customHeight="1">
      <c r="A16" s="246">
        <v>11</v>
      </c>
      <c r="B16" s="246" t="s">
        <v>174</v>
      </c>
      <c r="C16" s="247" t="s">
        <v>960</v>
      </c>
      <c r="D16" s="246">
        <v>7</v>
      </c>
      <c r="E16" s="246" t="s">
        <v>410</v>
      </c>
      <c r="F16" s="246"/>
      <c r="G16" s="243"/>
      <c r="H16" s="244"/>
      <c r="I16" s="244">
        <v>7000</v>
      </c>
      <c r="J16" s="248"/>
      <c r="K16" s="248"/>
      <c r="L16" s="248"/>
      <c r="M16" s="249"/>
    </row>
    <row r="17" spans="1:13" ht="12.75" customHeight="1">
      <c r="A17" s="246">
        <v>12</v>
      </c>
      <c r="B17" s="250" t="s">
        <v>961</v>
      </c>
      <c r="C17" s="251" t="s">
        <v>962</v>
      </c>
      <c r="D17" s="250">
        <v>9</v>
      </c>
      <c r="E17" s="250" t="s">
        <v>818</v>
      </c>
      <c r="F17" s="250"/>
      <c r="G17" s="252"/>
      <c r="H17" s="252"/>
      <c r="I17" s="252"/>
      <c r="J17" s="248"/>
      <c r="K17" s="248">
        <v>1</v>
      </c>
      <c r="L17" s="248"/>
      <c r="M17" s="249"/>
    </row>
    <row r="18" spans="1:13" ht="12.75" customHeight="1">
      <c r="A18" s="246">
        <v>13</v>
      </c>
      <c r="B18" s="250" t="s">
        <v>762</v>
      </c>
      <c r="C18" s="253" t="s">
        <v>963</v>
      </c>
      <c r="D18" s="250">
        <v>21</v>
      </c>
      <c r="E18" s="250" t="s">
        <v>51</v>
      </c>
      <c r="F18" s="250"/>
      <c r="G18" s="250"/>
      <c r="H18" s="250"/>
      <c r="I18" s="250"/>
      <c r="J18" s="248"/>
      <c r="K18" s="248"/>
      <c r="L18" s="248"/>
      <c r="M18" s="249"/>
    </row>
    <row r="19" spans="1:13" ht="12.75" customHeight="1">
      <c r="A19" s="246">
        <v>14</v>
      </c>
      <c r="B19" s="250" t="s">
        <v>964</v>
      </c>
      <c r="C19" s="253" t="s">
        <v>965</v>
      </c>
      <c r="D19" s="250">
        <v>9</v>
      </c>
      <c r="E19" s="250" t="s">
        <v>603</v>
      </c>
      <c r="F19" s="250"/>
      <c r="G19" s="254"/>
      <c r="H19" s="254"/>
      <c r="I19" s="254"/>
      <c r="J19" s="255"/>
      <c r="K19" s="248">
        <v>2</v>
      </c>
      <c r="L19" s="248">
        <v>6</v>
      </c>
      <c r="M19" s="256"/>
    </row>
    <row r="20" spans="1:13" ht="12.75" customHeight="1">
      <c r="A20" s="246">
        <v>15</v>
      </c>
      <c r="B20" s="250" t="s">
        <v>966</v>
      </c>
      <c r="C20" s="253" t="s">
        <v>967</v>
      </c>
      <c r="D20" s="250">
        <v>16</v>
      </c>
      <c r="E20" s="250" t="s">
        <v>410</v>
      </c>
      <c r="F20" s="250" t="s">
        <v>910</v>
      </c>
      <c r="G20" s="254"/>
      <c r="H20" s="254"/>
      <c r="I20" s="250">
        <v>19500</v>
      </c>
      <c r="J20" s="248">
        <v>1</v>
      </c>
      <c r="K20" s="248">
        <v>2</v>
      </c>
      <c r="L20" s="248">
        <v>6</v>
      </c>
      <c r="M20" s="249"/>
    </row>
    <row r="21" spans="1:13" ht="12.75" customHeight="1">
      <c r="A21" s="246">
        <v>16</v>
      </c>
      <c r="B21" s="250" t="s">
        <v>968</v>
      </c>
      <c r="C21" s="253" t="s">
        <v>969</v>
      </c>
      <c r="D21" s="250">
        <v>2</v>
      </c>
      <c r="E21" s="250" t="s">
        <v>270</v>
      </c>
      <c r="F21" s="250"/>
      <c r="G21" s="250"/>
      <c r="H21" s="250"/>
      <c r="I21" s="250"/>
      <c r="J21" s="248"/>
      <c r="K21" s="248"/>
      <c r="L21" s="248"/>
      <c r="M21" s="249">
        <v>3</v>
      </c>
    </row>
    <row r="22" spans="1:13" ht="12.75" customHeight="1">
      <c r="A22" s="246">
        <v>17</v>
      </c>
      <c r="B22" s="250" t="s">
        <v>968</v>
      </c>
      <c r="C22" s="253" t="s">
        <v>970</v>
      </c>
      <c r="D22" s="250">
        <v>4</v>
      </c>
      <c r="E22" s="250" t="s">
        <v>51</v>
      </c>
      <c r="F22" s="250"/>
      <c r="G22" s="250"/>
      <c r="H22" s="250"/>
      <c r="I22" s="250"/>
      <c r="J22" s="248">
        <v>1</v>
      </c>
      <c r="K22" s="248">
        <v>1</v>
      </c>
      <c r="L22" s="248">
        <v>1</v>
      </c>
      <c r="M22" s="283">
        <v>1</v>
      </c>
    </row>
    <row r="23" spans="1:13" ht="12.75" customHeight="1">
      <c r="A23" s="246">
        <v>18</v>
      </c>
      <c r="B23" s="250" t="s">
        <v>975</v>
      </c>
      <c r="C23" s="253" t="s">
        <v>976</v>
      </c>
      <c r="D23" s="250">
        <v>6</v>
      </c>
      <c r="E23" s="250" t="s">
        <v>603</v>
      </c>
      <c r="F23" s="250"/>
      <c r="G23" s="250"/>
      <c r="H23" s="250"/>
      <c r="I23" s="250"/>
      <c r="J23" s="248"/>
      <c r="K23" s="248">
        <v>1</v>
      </c>
      <c r="L23" s="248">
        <v>2</v>
      </c>
      <c r="M23" s="248"/>
    </row>
    <row r="24" spans="1:13" ht="12.75" customHeight="1">
      <c r="A24" s="246">
        <v>19</v>
      </c>
      <c r="B24" s="250" t="s">
        <v>977</v>
      </c>
      <c r="C24" s="253" t="s">
        <v>978</v>
      </c>
      <c r="D24" s="250">
        <v>3</v>
      </c>
      <c r="E24" s="250" t="s">
        <v>745</v>
      </c>
      <c r="F24" s="250"/>
      <c r="G24" s="250"/>
      <c r="H24" s="258">
        <v>28000</v>
      </c>
      <c r="I24" s="259">
        <v>19500</v>
      </c>
      <c r="J24" s="248"/>
      <c r="K24" s="248"/>
      <c r="L24" s="248">
        <v>2</v>
      </c>
      <c r="M24" s="248"/>
    </row>
    <row r="25" spans="1:13" ht="12.75" customHeight="1">
      <c r="A25" s="246">
        <v>20</v>
      </c>
      <c r="B25" s="250" t="s">
        <v>971</v>
      </c>
      <c r="C25" s="253" t="s">
        <v>981</v>
      </c>
      <c r="D25" s="250">
        <v>110</v>
      </c>
      <c r="E25" s="250" t="s">
        <v>357</v>
      </c>
      <c r="F25" s="250"/>
      <c r="G25" s="250"/>
      <c r="H25" s="258"/>
      <c r="I25" s="259"/>
      <c r="J25" s="248"/>
      <c r="K25" s="248"/>
      <c r="L25" s="248"/>
      <c r="M25" s="248"/>
    </row>
    <row r="26" spans="1:13" ht="12.75" customHeight="1">
      <c r="A26" s="246">
        <v>21</v>
      </c>
      <c r="B26" s="250" t="s">
        <v>971</v>
      </c>
      <c r="C26" s="251" t="s">
        <v>972</v>
      </c>
      <c r="D26" s="250">
        <v>8</v>
      </c>
      <c r="E26" s="250" t="s">
        <v>270</v>
      </c>
      <c r="F26" s="250"/>
      <c r="G26" s="250"/>
      <c r="H26" s="250"/>
      <c r="I26" s="250">
        <v>14000</v>
      </c>
      <c r="J26" s="248">
        <v>3</v>
      </c>
      <c r="K26" s="248">
        <v>2</v>
      </c>
      <c r="L26" s="248"/>
      <c r="M26" s="249"/>
    </row>
    <row r="27" spans="1:13" ht="12.75" customHeight="1">
      <c r="A27" s="246">
        <v>22</v>
      </c>
      <c r="B27" s="246" t="s">
        <v>971</v>
      </c>
      <c r="C27" s="257" t="s">
        <v>973</v>
      </c>
      <c r="D27" s="246">
        <v>11</v>
      </c>
      <c r="E27" s="246" t="s">
        <v>692</v>
      </c>
      <c r="F27" s="246"/>
      <c r="G27" s="239"/>
      <c r="H27" s="258"/>
      <c r="I27" s="259">
        <v>16500</v>
      </c>
      <c r="J27" s="248"/>
      <c r="K27" s="248">
        <v>3</v>
      </c>
      <c r="L27" s="248">
        <v>4</v>
      </c>
      <c r="M27" s="249"/>
    </row>
    <row r="28" spans="1:13" ht="12.75" customHeight="1">
      <c r="A28" s="246">
        <v>23</v>
      </c>
      <c r="B28" s="246" t="s">
        <v>971</v>
      </c>
      <c r="C28" s="257" t="s">
        <v>974</v>
      </c>
      <c r="D28" s="246">
        <v>6</v>
      </c>
      <c r="E28" s="246" t="s">
        <v>51</v>
      </c>
      <c r="F28" s="246"/>
      <c r="G28" s="239"/>
      <c r="H28" s="25"/>
      <c r="I28" s="25"/>
      <c r="J28" s="248">
        <v>1</v>
      </c>
      <c r="K28" s="248">
        <v>2</v>
      </c>
      <c r="L28" s="248">
        <v>2</v>
      </c>
      <c r="M28" s="249"/>
    </row>
    <row r="29" spans="1:13" ht="12.75" customHeight="1">
      <c r="A29" s="246">
        <v>24</v>
      </c>
      <c r="B29" s="246" t="s">
        <v>979</v>
      </c>
      <c r="C29" s="257" t="s">
        <v>980</v>
      </c>
      <c r="D29" s="246">
        <v>32</v>
      </c>
      <c r="E29" s="246" t="s">
        <v>745</v>
      </c>
      <c r="F29" s="246"/>
      <c r="G29" s="239"/>
      <c r="H29" s="258"/>
      <c r="I29" s="259"/>
      <c r="J29" s="248"/>
      <c r="K29" s="248"/>
      <c r="L29" s="248"/>
      <c r="M29" s="249"/>
    </row>
    <row r="30" spans="1:13" ht="12.75" customHeight="1">
      <c r="A30" s="246">
        <v>25</v>
      </c>
      <c r="B30" s="246" t="s">
        <v>982</v>
      </c>
      <c r="C30" s="257" t="s">
        <v>983</v>
      </c>
      <c r="D30" s="246">
        <v>2</v>
      </c>
      <c r="E30" s="246" t="s">
        <v>270</v>
      </c>
      <c r="F30" s="246"/>
      <c r="G30" s="239"/>
      <c r="H30" s="258"/>
      <c r="I30" s="259"/>
      <c r="J30" s="248"/>
      <c r="K30" s="248">
        <v>1</v>
      </c>
      <c r="L30" s="248"/>
      <c r="M30" s="249"/>
    </row>
    <row r="31" spans="1:13" ht="12.75" customHeight="1">
      <c r="A31" s="246">
        <v>26</v>
      </c>
      <c r="B31" s="246" t="s">
        <v>736</v>
      </c>
      <c r="C31" s="257" t="s">
        <v>984</v>
      </c>
      <c r="D31" s="246">
        <v>9</v>
      </c>
      <c r="E31" s="246" t="s">
        <v>818</v>
      </c>
      <c r="F31" s="246"/>
      <c r="G31" s="260"/>
      <c r="H31" s="258"/>
      <c r="I31" s="258"/>
      <c r="J31" s="248"/>
      <c r="K31" s="248"/>
      <c r="L31" s="248"/>
      <c r="M31" s="249"/>
    </row>
    <row r="32" spans="1:13" ht="12.75" customHeight="1">
      <c r="A32" s="246">
        <v>27</v>
      </c>
      <c r="B32" s="246" t="s">
        <v>985</v>
      </c>
      <c r="C32" s="257" t="s">
        <v>561</v>
      </c>
      <c r="D32" s="246">
        <v>10</v>
      </c>
      <c r="E32" s="239" t="s">
        <v>270</v>
      </c>
      <c r="F32" s="239"/>
      <c r="G32" s="261"/>
      <c r="H32" s="239"/>
      <c r="I32" s="258"/>
      <c r="J32" s="248"/>
      <c r="K32" s="248">
        <v>1</v>
      </c>
      <c r="L32" s="248"/>
      <c r="M32" s="249"/>
    </row>
    <row r="33" spans="1:13" ht="12.75" customHeight="1">
      <c r="A33" s="246">
        <v>28</v>
      </c>
      <c r="B33" s="246" t="s">
        <v>985</v>
      </c>
      <c r="C33" s="257" t="s">
        <v>988</v>
      </c>
      <c r="D33" s="246">
        <v>57</v>
      </c>
      <c r="E33" s="239" t="s">
        <v>62</v>
      </c>
      <c r="F33" s="239"/>
      <c r="G33" s="261"/>
      <c r="H33" s="239"/>
      <c r="I33" s="258"/>
      <c r="J33" s="248"/>
      <c r="K33" s="248"/>
      <c r="L33" s="248"/>
      <c r="M33" s="249"/>
    </row>
    <row r="34" spans="1:13" ht="12.75" customHeight="1">
      <c r="A34" s="246">
        <v>29</v>
      </c>
      <c r="B34" s="246" t="s">
        <v>986</v>
      </c>
      <c r="C34" s="257" t="s">
        <v>987</v>
      </c>
      <c r="D34" s="246">
        <v>42</v>
      </c>
      <c r="E34" s="246" t="s">
        <v>51</v>
      </c>
      <c r="F34" s="246"/>
      <c r="G34" s="261"/>
      <c r="H34" s="239"/>
      <c r="I34" s="258"/>
      <c r="J34" s="248"/>
      <c r="K34" s="248"/>
      <c r="L34" s="248"/>
      <c r="M34" s="249"/>
    </row>
    <row r="35" spans="1:13" ht="12.75" customHeight="1">
      <c r="A35" s="246">
        <v>30</v>
      </c>
      <c r="B35" s="246" t="s">
        <v>989</v>
      </c>
      <c r="C35" s="257" t="s">
        <v>990</v>
      </c>
      <c r="D35" s="246">
        <v>70</v>
      </c>
      <c r="E35" s="246" t="s">
        <v>62</v>
      </c>
      <c r="F35" s="246"/>
      <c r="G35" s="261"/>
      <c r="H35" s="239"/>
      <c r="I35" s="258"/>
      <c r="J35" s="248"/>
      <c r="K35" s="248"/>
      <c r="L35" s="248"/>
      <c r="M35" s="249"/>
    </row>
    <row r="36" spans="1:13" ht="12.75" customHeight="1">
      <c r="A36" s="246">
        <v>31</v>
      </c>
      <c r="B36" s="246" t="s">
        <v>986</v>
      </c>
      <c r="C36" s="257" t="s">
        <v>991</v>
      </c>
      <c r="D36" s="246">
        <v>7</v>
      </c>
      <c r="E36" s="246" t="s">
        <v>234</v>
      </c>
      <c r="F36" s="246"/>
      <c r="G36" s="261"/>
      <c r="H36" s="239"/>
      <c r="I36" s="259">
        <v>1190</v>
      </c>
      <c r="J36" s="248"/>
      <c r="K36" s="248"/>
      <c r="L36" s="248"/>
      <c r="M36" s="249"/>
    </row>
    <row r="37" spans="1:13" ht="12.75" customHeight="1">
      <c r="A37" s="246">
        <v>32</v>
      </c>
      <c r="B37" s="246" t="s">
        <v>197</v>
      </c>
      <c r="C37" s="257" t="s">
        <v>502</v>
      </c>
      <c r="D37" s="246">
        <v>6</v>
      </c>
      <c r="E37" s="246" t="s">
        <v>818</v>
      </c>
      <c r="F37" s="246"/>
      <c r="G37" s="261"/>
      <c r="H37" s="239"/>
      <c r="I37" s="258"/>
      <c r="J37" s="248">
        <v>3</v>
      </c>
      <c r="K37" s="248"/>
      <c r="L37" s="248">
        <v>1</v>
      </c>
      <c r="M37" s="249"/>
    </row>
    <row r="38" spans="1:13" ht="12.75" customHeight="1">
      <c r="A38" s="246">
        <v>33</v>
      </c>
      <c r="B38" s="258" t="s">
        <v>197</v>
      </c>
      <c r="C38" s="251" t="s">
        <v>994</v>
      </c>
      <c r="D38" s="250">
        <v>14</v>
      </c>
      <c r="E38" s="250" t="s">
        <v>692</v>
      </c>
      <c r="F38" s="263"/>
      <c r="G38" s="250"/>
      <c r="H38" s="251"/>
      <c r="I38" s="250">
        <v>6000</v>
      </c>
      <c r="J38" s="250">
        <v>1</v>
      </c>
      <c r="K38" s="250">
        <v>1</v>
      </c>
      <c r="L38" s="250">
        <v>3</v>
      </c>
      <c r="M38" s="258"/>
    </row>
    <row r="39" spans="1:13" ht="12.75" customHeight="1">
      <c r="A39" s="246">
        <v>34</v>
      </c>
      <c r="B39" s="246" t="s">
        <v>992</v>
      </c>
      <c r="C39" s="257" t="s">
        <v>993</v>
      </c>
      <c r="D39" s="246">
        <v>12</v>
      </c>
      <c r="E39" s="246" t="s">
        <v>62</v>
      </c>
      <c r="F39" s="246"/>
      <c r="G39" s="261">
        <v>1500</v>
      </c>
      <c r="H39" s="239">
        <v>1500</v>
      </c>
      <c r="I39" s="258"/>
      <c r="J39" s="265"/>
      <c r="K39" s="265">
        <v>2</v>
      </c>
      <c r="L39" s="265">
        <v>4</v>
      </c>
      <c r="M39" s="249"/>
    </row>
    <row r="40" spans="1:13" ht="12.75" customHeight="1">
      <c r="A40" s="246">
        <v>35</v>
      </c>
      <c r="B40" s="246" t="s">
        <v>995</v>
      </c>
      <c r="C40" s="257" t="s">
        <v>996</v>
      </c>
      <c r="D40" s="246">
        <v>14</v>
      </c>
      <c r="E40" s="246" t="s">
        <v>58</v>
      </c>
      <c r="F40" s="246"/>
      <c r="G40" s="239"/>
      <c r="H40" s="261"/>
      <c r="I40" s="258"/>
      <c r="J40" s="248">
        <v>1</v>
      </c>
      <c r="K40" s="248">
        <v>1</v>
      </c>
      <c r="L40" s="248">
        <v>1</v>
      </c>
      <c r="M40" s="249"/>
    </row>
    <row r="41" spans="1:13" ht="12.75" customHeight="1">
      <c r="A41" s="246">
        <v>36</v>
      </c>
      <c r="B41" s="246" t="s">
        <v>997</v>
      </c>
      <c r="C41" s="257" t="s">
        <v>998</v>
      </c>
      <c r="D41" s="246">
        <v>14</v>
      </c>
      <c r="E41" s="246" t="s">
        <v>58</v>
      </c>
      <c r="F41" s="239"/>
      <c r="G41" s="266"/>
      <c r="H41" s="261"/>
      <c r="I41" s="258"/>
      <c r="J41" s="248">
        <v>1</v>
      </c>
      <c r="K41" s="248">
        <v>2</v>
      </c>
      <c r="L41" s="248">
        <v>1</v>
      </c>
      <c r="M41" s="249"/>
    </row>
    <row r="42" spans="1:13" ht="12.75" customHeight="1">
      <c r="A42" s="246">
        <v>37</v>
      </c>
      <c r="B42" s="246" t="s">
        <v>1000</v>
      </c>
      <c r="C42" s="257" t="s">
        <v>970</v>
      </c>
      <c r="D42" s="246">
        <v>6</v>
      </c>
      <c r="E42" s="246" t="s">
        <v>51</v>
      </c>
      <c r="F42" s="246"/>
      <c r="G42" s="239"/>
      <c r="H42" s="261"/>
      <c r="I42" s="258"/>
      <c r="J42" s="248">
        <v>1</v>
      </c>
      <c r="K42" s="248">
        <v>2</v>
      </c>
      <c r="L42" s="248">
        <v>4</v>
      </c>
      <c r="M42" s="249"/>
    </row>
    <row r="43" spans="1:13" ht="12.75" customHeight="1">
      <c r="A43" s="246">
        <v>38</v>
      </c>
      <c r="B43" s="246" t="s">
        <v>652</v>
      </c>
      <c r="C43" s="257" t="s">
        <v>999</v>
      </c>
      <c r="D43" s="246">
        <v>5</v>
      </c>
      <c r="E43" s="246" t="s">
        <v>745</v>
      </c>
      <c r="F43" s="246"/>
      <c r="G43" s="239"/>
      <c r="H43" s="261"/>
      <c r="I43" s="258"/>
      <c r="J43" s="248"/>
      <c r="K43" s="248"/>
      <c r="L43" s="248"/>
      <c r="M43" s="249"/>
    </row>
    <row r="44" spans="1:13" ht="12.75" customHeight="1">
      <c r="A44" s="246">
        <v>39</v>
      </c>
      <c r="B44" s="246" t="s">
        <v>131</v>
      </c>
      <c r="C44" s="257" t="s">
        <v>1001</v>
      </c>
      <c r="D44" s="246">
        <v>15</v>
      </c>
      <c r="E44" s="246" t="s">
        <v>818</v>
      </c>
      <c r="F44" s="246"/>
      <c r="G44" s="239"/>
      <c r="H44" s="261"/>
      <c r="I44" s="258"/>
      <c r="J44" s="248">
        <v>7</v>
      </c>
      <c r="K44" s="248">
        <v>8</v>
      </c>
      <c r="L44" s="248">
        <v>1</v>
      </c>
      <c r="M44" s="249"/>
    </row>
    <row r="45" spans="1:13" ht="12.75" customHeight="1">
      <c r="A45" s="246">
        <v>40</v>
      </c>
      <c r="B45" s="246" t="s">
        <v>131</v>
      </c>
      <c r="C45" s="257" t="s">
        <v>1002</v>
      </c>
      <c r="D45" s="246">
        <v>20</v>
      </c>
      <c r="E45" s="246" t="s">
        <v>1003</v>
      </c>
      <c r="F45" s="246"/>
      <c r="G45" s="239"/>
      <c r="H45" s="261"/>
      <c r="I45" s="258"/>
      <c r="J45" s="248">
        <v>1</v>
      </c>
      <c r="K45" s="248"/>
      <c r="L45" s="248">
        <v>1</v>
      </c>
      <c r="M45" s="249"/>
    </row>
    <row r="46" spans="1:13" ht="12.75" customHeight="1">
      <c r="A46" s="246">
        <v>41</v>
      </c>
      <c r="B46" s="246" t="s">
        <v>1004</v>
      </c>
      <c r="C46" s="257" t="s">
        <v>1005</v>
      </c>
      <c r="D46" s="246">
        <v>1</v>
      </c>
      <c r="E46" s="246" t="s">
        <v>8</v>
      </c>
      <c r="F46" s="246"/>
      <c r="G46" s="239"/>
      <c r="H46" s="261"/>
      <c r="I46" s="258"/>
      <c r="J46" s="248">
        <v>1</v>
      </c>
      <c r="K46" s="248"/>
      <c r="L46" s="248"/>
      <c r="M46" s="249"/>
    </row>
    <row r="47" spans="1:13" ht="12.75" customHeight="1">
      <c r="A47" s="246">
        <v>42</v>
      </c>
      <c r="B47" s="246" t="s">
        <v>1006</v>
      </c>
      <c r="C47" s="257" t="s">
        <v>1007</v>
      </c>
      <c r="D47" s="267">
        <v>5</v>
      </c>
      <c r="E47" s="246" t="s">
        <v>1008</v>
      </c>
      <c r="F47" s="246"/>
      <c r="G47" s="239"/>
      <c r="H47" s="268"/>
      <c r="I47" s="269"/>
      <c r="J47" s="248"/>
      <c r="K47" s="248"/>
      <c r="L47" s="248"/>
      <c r="M47" s="249"/>
    </row>
    <row r="48" spans="1:13" ht="12.75" customHeight="1">
      <c r="A48" s="246">
        <v>43</v>
      </c>
      <c r="B48" s="246"/>
      <c r="C48" s="257"/>
      <c r="D48" s="246"/>
      <c r="E48" s="246"/>
      <c r="F48" s="246"/>
      <c r="G48" s="239"/>
      <c r="H48" s="261"/>
      <c r="I48" s="259"/>
      <c r="J48" s="248"/>
      <c r="K48" s="248"/>
      <c r="L48" s="248"/>
      <c r="M48" s="249"/>
    </row>
    <row r="49" spans="1:13" ht="12.75" customHeight="1">
      <c r="A49" s="246">
        <v>44</v>
      </c>
      <c r="B49" s="246"/>
      <c r="C49" s="264"/>
      <c r="D49" s="246"/>
      <c r="E49" s="246"/>
      <c r="F49" s="246"/>
      <c r="G49" s="239"/>
      <c r="H49" s="261"/>
      <c r="I49" s="259"/>
      <c r="J49" s="248"/>
      <c r="K49" s="248"/>
      <c r="L49" s="248"/>
      <c r="M49" s="256"/>
    </row>
    <row r="50" spans="1:13" ht="12.75" customHeight="1">
      <c r="A50" s="246">
        <v>45</v>
      </c>
      <c r="B50" s="267"/>
      <c r="C50" s="264"/>
      <c r="D50" s="246"/>
      <c r="E50" s="246"/>
      <c r="F50" s="246"/>
      <c r="G50" s="239"/>
      <c r="H50" s="261"/>
      <c r="I50" s="259"/>
      <c r="J50" s="248"/>
      <c r="K50" s="248"/>
      <c r="L50" s="248"/>
      <c r="M50" s="249"/>
    </row>
    <row r="51" spans="1:13" ht="12.75" customHeight="1">
      <c r="A51" s="246">
        <v>46</v>
      </c>
      <c r="B51" s="246"/>
      <c r="C51" s="264"/>
      <c r="D51" s="246"/>
      <c r="E51" s="246"/>
      <c r="F51" s="246"/>
      <c r="G51" s="239"/>
      <c r="H51" s="270"/>
      <c r="I51" s="260"/>
      <c r="J51" s="248"/>
      <c r="K51" s="248"/>
      <c r="L51" s="248"/>
      <c r="M51" s="249"/>
    </row>
    <row r="52" spans="1:13" ht="12.75" customHeight="1">
      <c r="A52" s="246">
        <v>47</v>
      </c>
      <c r="B52" s="267"/>
      <c r="C52" s="264"/>
      <c r="D52" s="246"/>
      <c r="E52" s="246"/>
      <c r="F52" s="246"/>
      <c r="G52" s="239"/>
      <c r="H52" s="270"/>
      <c r="I52" s="260"/>
      <c r="J52" s="248"/>
      <c r="K52" s="248"/>
      <c r="L52" s="248"/>
      <c r="M52" s="249"/>
    </row>
    <row r="53" spans="1:13" ht="12.75" customHeight="1">
      <c r="A53" s="246">
        <v>48</v>
      </c>
      <c r="B53" s="267"/>
      <c r="C53" s="264"/>
      <c r="D53" s="246"/>
      <c r="E53" s="246"/>
      <c r="F53" s="246"/>
      <c r="G53" s="239"/>
      <c r="H53" s="270"/>
      <c r="I53" s="260"/>
      <c r="J53" s="248"/>
      <c r="K53" s="248"/>
      <c r="L53" s="248"/>
      <c r="M53" s="249"/>
    </row>
    <row r="54" spans="1:13" ht="12.75" customHeight="1">
      <c r="A54" s="246">
        <v>49</v>
      </c>
      <c r="B54" s="246"/>
      <c r="C54" s="264"/>
      <c r="D54" s="246"/>
      <c r="E54" s="246"/>
      <c r="F54" s="246"/>
      <c r="G54" s="239"/>
      <c r="H54" s="270"/>
      <c r="I54" s="259"/>
      <c r="J54" s="248"/>
      <c r="K54" s="248"/>
      <c r="L54" s="248"/>
      <c r="M54" s="249"/>
    </row>
    <row r="55" spans="1:13" ht="12.75" customHeight="1">
      <c r="A55" s="246">
        <v>50</v>
      </c>
      <c r="B55" s="246"/>
      <c r="C55" s="257"/>
      <c r="D55" s="246"/>
      <c r="E55" s="246"/>
      <c r="F55" s="246"/>
      <c r="G55" s="239"/>
      <c r="H55" s="270"/>
      <c r="I55" s="260"/>
      <c r="J55" s="248"/>
      <c r="K55" s="248"/>
      <c r="L55" s="248"/>
      <c r="M55" s="249"/>
    </row>
    <row r="56" spans="1:13" ht="12.75" customHeight="1">
      <c r="A56" s="250">
        <v>51</v>
      </c>
      <c r="B56" s="246"/>
      <c r="C56" s="257"/>
      <c r="D56" s="246"/>
      <c r="E56" s="246"/>
      <c r="F56" s="246"/>
      <c r="G56" s="239"/>
      <c r="H56" s="270"/>
      <c r="I56" s="259"/>
      <c r="J56" s="248"/>
      <c r="K56" s="248"/>
      <c r="L56" s="248"/>
      <c r="M56" s="249"/>
    </row>
    <row r="57" spans="1:13" ht="12.75" customHeight="1">
      <c r="A57" s="250">
        <v>52</v>
      </c>
      <c r="B57" s="246"/>
      <c r="C57" s="257"/>
      <c r="D57" s="246"/>
      <c r="E57" s="246"/>
      <c r="F57" s="246"/>
      <c r="G57" s="239"/>
      <c r="H57" s="270"/>
      <c r="I57" s="259"/>
      <c r="J57" s="248"/>
      <c r="K57" s="248"/>
      <c r="L57" s="248"/>
      <c r="M57" s="256"/>
    </row>
    <row r="58" spans="1:13" ht="12.75" customHeight="1">
      <c r="A58" s="250">
        <v>53</v>
      </c>
      <c r="B58" s="267"/>
      <c r="C58" s="264"/>
      <c r="D58" s="246"/>
      <c r="E58" s="246"/>
      <c r="F58" s="246"/>
      <c r="G58" s="239"/>
      <c r="H58" s="261"/>
      <c r="I58" s="259"/>
      <c r="J58" s="248"/>
      <c r="K58" s="248"/>
      <c r="L58" s="248"/>
      <c r="M58" s="249"/>
    </row>
    <row r="59" spans="1:13" ht="12.75" customHeight="1">
      <c r="A59" s="250">
        <v>54</v>
      </c>
      <c r="B59" s="246"/>
      <c r="C59" s="257"/>
      <c r="D59" s="246"/>
      <c r="E59" s="246"/>
      <c r="F59" s="246"/>
      <c r="G59" s="239"/>
      <c r="H59" s="270"/>
      <c r="I59" s="259"/>
      <c r="J59" s="248"/>
      <c r="K59" s="248"/>
      <c r="L59" s="248"/>
      <c r="M59" s="249"/>
    </row>
    <row r="60" spans="1:13" ht="12.75" customHeight="1">
      <c r="A60" s="250">
        <v>55</v>
      </c>
      <c r="B60" s="246"/>
      <c r="C60" s="264"/>
      <c r="D60" s="246"/>
      <c r="E60" s="246"/>
      <c r="F60" s="246"/>
      <c r="G60" s="239"/>
      <c r="H60" s="270"/>
      <c r="I60" s="259"/>
      <c r="J60" s="248"/>
      <c r="K60" s="248"/>
      <c r="L60" s="248"/>
      <c r="M60" s="249"/>
    </row>
    <row r="61" spans="1:13" ht="12.75" customHeight="1">
      <c r="A61" s="250">
        <v>56</v>
      </c>
      <c r="B61" s="246"/>
      <c r="C61" s="257"/>
      <c r="D61" s="246"/>
      <c r="E61" s="246"/>
      <c r="F61" s="246"/>
      <c r="G61" s="239"/>
      <c r="H61" s="270"/>
      <c r="I61" s="259"/>
      <c r="J61" s="248"/>
      <c r="K61" s="248"/>
      <c r="L61" s="248"/>
      <c r="M61" s="249"/>
    </row>
    <row r="62" spans="1:13" ht="12.75" customHeight="1">
      <c r="A62" s="250">
        <v>57</v>
      </c>
      <c r="B62" s="246"/>
      <c r="C62" s="264"/>
      <c r="D62" s="246"/>
      <c r="E62" s="246"/>
      <c r="F62" s="246"/>
      <c r="G62" s="239"/>
      <c r="H62" s="270"/>
      <c r="I62" s="259"/>
      <c r="J62" s="248"/>
      <c r="K62" s="248"/>
      <c r="L62" s="248"/>
      <c r="M62" s="249"/>
    </row>
    <row r="63" spans="1:13" ht="12.75" customHeight="1">
      <c r="A63" s="250">
        <v>58</v>
      </c>
      <c r="B63" s="246"/>
      <c r="C63" s="257"/>
      <c r="D63" s="246"/>
      <c r="E63" s="246"/>
      <c r="F63" s="246"/>
      <c r="G63" s="271"/>
      <c r="H63" s="270"/>
      <c r="I63" s="259"/>
      <c r="J63" s="248"/>
      <c r="K63" s="248"/>
      <c r="L63" s="248"/>
      <c r="M63" s="249"/>
    </row>
    <row r="64" spans="1:13" ht="12.75" customHeight="1">
      <c r="A64" s="250">
        <v>59</v>
      </c>
      <c r="B64" s="246"/>
      <c r="C64" s="257"/>
      <c r="D64" s="246"/>
      <c r="E64" s="246"/>
      <c r="F64" s="246"/>
      <c r="G64" s="239"/>
      <c r="H64" s="270"/>
      <c r="I64" s="259"/>
      <c r="J64" s="248"/>
      <c r="K64" s="248"/>
      <c r="L64" s="248"/>
      <c r="M64" s="249"/>
    </row>
    <row r="65" spans="1:13" ht="12.75" customHeight="1">
      <c r="A65" s="250">
        <v>60</v>
      </c>
      <c r="B65" s="246"/>
      <c r="C65" s="264"/>
      <c r="D65" s="246"/>
      <c r="E65" s="246"/>
      <c r="F65" s="246"/>
      <c r="G65" s="239"/>
      <c r="H65" s="270"/>
      <c r="I65" s="259"/>
      <c r="J65" s="248"/>
      <c r="K65" s="248"/>
      <c r="L65" s="248"/>
      <c r="M65" s="249"/>
    </row>
    <row r="66" spans="1:13" ht="12.75" customHeight="1">
      <c r="A66" s="250">
        <v>61</v>
      </c>
      <c r="B66" s="246"/>
      <c r="C66" s="264"/>
      <c r="D66" s="246"/>
      <c r="E66" s="246"/>
      <c r="F66" s="239"/>
      <c r="G66" s="266"/>
      <c r="H66" s="270"/>
      <c r="I66" s="259"/>
      <c r="J66" s="248"/>
      <c r="K66" s="248"/>
      <c r="L66" s="248"/>
      <c r="M66" s="249"/>
    </row>
    <row r="67" spans="1:13" ht="12.75" customHeight="1">
      <c r="A67" s="250">
        <v>62</v>
      </c>
      <c r="B67" s="246"/>
      <c r="C67" s="257"/>
      <c r="D67" s="246"/>
      <c r="E67" s="272"/>
      <c r="F67" s="272"/>
      <c r="G67" s="239"/>
      <c r="H67" s="270"/>
      <c r="I67" s="259"/>
      <c r="J67" s="248"/>
      <c r="K67" s="248"/>
      <c r="L67" s="248"/>
      <c r="M67" s="249"/>
    </row>
    <row r="68" spans="1:13" ht="12.75" customHeight="1">
      <c r="A68" s="250">
        <v>63</v>
      </c>
      <c r="B68" s="246"/>
      <c r="C68" s="257"/>
      <c r="D68" s="246"/>
      <c r="E68" s="246"/>
      <c r="F68" s="246"/>
      <c r="G68" s="261"/>
      <c r="H68" s="270"/>
      <c r="I68" s="259"/>
      <c r="J68" s="255"/>
      <c r="K68" s="255"/>
      <c r="L68" s="255"/>
      <c r="M68" s="249"/>
    </row>
    <row r="69" spans="1:13" ht="12.75" customHeight="1">
      <c r="A69" s="250">
        <v>64</v>
      </c>
      <c r="B69" s="246"/>
      <c r="C69" s="257"/>
      <c r="D69" s="246"/>
      <c r="E69" s="246"/>
      <c r="F69" s="246"/>
      <c r="G69" s="261"/>
      <c r="H69" s="270"/>
      <c r="I69" s="259"/>
      <c r="J69" s="255"/>
      <c r="K69" s="255"/>
      <c r="L69" s="255"/>
      <c r="M69" s="249"/>
    </row>
    <row r="70" spans="1:13" ht="12.75" customHeight="1">
      <c r="A70" s="250">
        <v>65</v>
      </c>
      <c r="B70" s="246"/>
      <c r="C70" s="257"/>
      <c r="D70" s="246"/>
      <c r="E70" s="246"/>
      <c r="F70" s="246"/>
      <c r="G70" s="261"/>
      <c r="H70" s="270"/>
      <c r="I70" s="259"/>
      <c r="J70" s="255"/>
      <c r="K70" s="255"/>
      <c r="L70" s="248"/>
      <c r="M70" s="249"/>
    </row>
    <row r="71" spans="1:13" ht="12.75" customHeight="1">
      <c r="A71" s="250">
        <v>66</v>
      </c>
      <c r="B71" s="246"/>
      <c r="C71" s="257"/>
      <c r="D71" s="246"/>
      <c r="E71" s="246"/>
      <c r="F71" s="246"/>
      <c r="G71" s="261"/>
      <c r="H71" s="270"/>
      <c r="I71" s="259"/>
      <c r="J71" s="248"/>
      <c r="K71" s="248"/>
      <c r="L71" s="248"/>
      <c r="M71" s="249"/>
    </row>
    <row r="72" spans="1:13" ht="12.75" customHeight="1">
      <c r="A72" s="250">
        <v>67</v>
      </c>
      <c r="B72" s="246"/>
      <c r="C72" s="264"/>
      <c r="D72" s="246"/>
      <c r="E72" s="246"/>
      <c r="F72" s="239"/>
      <c r="G72" s="266"/>
      <c r="H72" s="270"/>
      <c r="I72" s="259"/>
      <c r="J72" s="248"/>
      <c r="K72" s="248"/>
      <c r="L72" s="248"/>
      <c r="M72" s="249"/>
    </row>
    <row r="73" spans="1:13" ht="12.75" customHeight="1">
      <c r="A73" s="250">
        <v>68</v>
      </c>
      <c r="B73" s="246"/>
      <c r="C73" s="257"/>
      <c r="D73" s="246"/>
      <c r="E73" s="246"/>
      <c r="F73" s="246"/>
      <c r="G73" s="260"/>
      <c r="H73" s="270"/>
      <c r="I73" s="259"/>
      <c r="J73" s="255"/>
      <c r="K73" s="248"/>
      <c r="L73" s="248"/>
      <c r="M73" s="249"/>
    </row>
    <row r="74" spans="1:13" ht="12.75" customHeight="1">
      <c r="A74" s="250">
        <v>69</v>
      </c>
      <c r="B74" s="246"/>
      <c r="C74" s="264"/>
      <c r="D74" s="246"/>
      <c r="E74" s="246"/>
      <c r="F74" s="246"/>
      <c r="G74" s="260"/>
      <c r="H74" s="270"/>
      <c r="I74" s="259"/>
      <c r="J74" s="255"/>
      <c r="K74" s="248"/>
      <c r="L74" s="248"/>
      <c r="M74" s="249"/>
    </row>
    <row r="75" spans="1:13" ht="12.75" customHeight="1">
      <c r="A75" s="250">
        <v>70</v>
      </c>
      <c r="B75" s="246"/>
      <c r="C75" s="257"/>
      <c r="D75" s="246"/>
      <c r="E75" s="246"/>
      <c r="F75" s="246"/>
      <c r="G75" s="239"/>
      <c r="H75" s="270"/>
      <c r="I75" s="259"/>
      <c r="J75" s="255"/>
      <c r="K75" s="255"/>
      <c r="L75" s="255"/>
      <c r="M75" s="249"/>
    </row>
    <row r="76" spans="1:13" ht="12.75" customHeight="1">
      <c r="A76" s="258">
        <v>71</v>
      </c>
      <c r="B76" s="246"/>
      <c r="C76" s="257"/>
      <c r="D76" s="246"/>
      <c r="E76" s="246"/>
      <c r="F76" s="246"/>
      <c r="G76" s="239"/>
      <c r="H76" s="270"/>
      <c r="I76" s="259"/>
      <c r="J76" s="255"/>
      <c r="K76" s="255"/>
      <c r="L76" s="255"/>
      <c r="M76" s="249"/>
    </row>
    <row r="77" spans="1:13" ht="12.75" customHeight="1">
      <c r="A77" s="258">
        <v>72</v>
      </c>
      <c r="B77" s="258"/>
      <c r="C77" s="251"/>
      <c r="D77" s="258"/>
      <c r="E77" s="258"/>
      <c r="F77" s="258"/>
      <c r="G77" s="239"/>
      <c r="H77" s="270"/>
      <c r="I77" s="259"/>
      <c r="J77" s="273"/>
      <c r="K77" s="273"/>
      <c r="L77" s="273"/>
      <c r="M77" s="249"/>
    </row>
    <row r="78" spans="1:13" ht="12.75" customHeight="1">
      <c r="A78" s="281">
        <v>73</v>
      </c>
      <c r="B78" s="258"/>
      <c r="C78" s="251"/>
      <c r="D78" s="258"/>
      <c r="E78" s="258"/>
      <c r="F78" s="258"/>
      <c r="G78" s="239"/>
      <c r="H78" s="270"/>
      <c r="I78" s="259"/>
      <c r="J78" s="273"/>
      <c r="K78" s="273"/>
      <c r="L78" s="273"/>
      <c r="M78" s="249"/>
    </row>
    <row r="79" spans="1:13" ht="12.75" customHeight="1">
      <c r="A79" s="258">
        <v>74</v>
      </c>
      <c r="B79" s="258"/>
      <c r="C79" s="251"/>
      <c r="D79" s="258"/>
      <c r="E79" s="258"/>
      <c r="F79" s="258"/>
      <c r="G79" s="239"/>
      <c r="H79" s="270"/>
      <c r="I79" s="259"/>
      <c r="J79" s="273"/>
      <c r="K79" s="273"/>
      <c r="L79" s="273"/>
      <c r="M79" s="249"/>
    </row>
    <row r="80" spans="1:13" ht="12.75" customHeight="1">
      <c r="A80" s="258">
        <v>75</v>
      </c>
      <c r="B80" s="246"/>
      <c r="C80" s="257"/>
      <c r="D80" s="246"/>
      <c r="E80" s="246"/>
      <c r="F80" s="246"/>
      <c r="G80" s="239"/>
      <c r="H80" s="270"/>
      <c r="I80" s="259"/>
      <c r="J80" s="248"/>
      <c r="K80" s="248"/>
      <c r="L80" s="248"/>
      <c r="M80" s="249"/>
    </row>
    <row r="81" spans="1:13" ht="12.75" customHeight="1">
      <c r="A81" s="258">
        <v>76</v>
      </c>
      <c r="B81" s="250"/>
      <c r="C81" s="262"/>
      <c r="D81" s="250"/>
      <c r="E81" s="250"/>
      <c r="F81" s="250"/>
      <c r="G81" s="251"/>
      <c r="H81" s="251"/>
      <c r="I81" s="258"/>
      <c r="J81" s="274"/>
      <c r="K81" s="248"/>
      <c r="L81" s="274"/>
      <c r="M81" s="249"/>
    </row>
    <row r="82" spans="1:13" ht="12.75" customHeight="1">
      <c r="A82" s="258">
        <v>77</v>
      </c>
      <c r="B82" s="250"/>
      <c r="C82" s="251"/>
      <c r="D82" s="250"/>
      <c r="E82" s="250"/>
      <c r="F82" s="250"/>
      <c r="G82" s="251"/>
      <c r="H82" s="251"/>
      <c r="I82" s="250"/>
      <c r="J82" s="274"/>
      <c r="K82" s="248"/>
      <c r="L82" s="274"/>
      <c r="M82" s="249"/>
    </row>
    <row r="83" spans="1:13" ht="12.75" customHeight="1">
      <c r="A83" s="258">
        <v>78</v>
      </c>
      <c r="B83" s="250"/>
      <c r="C83" s="262"/>
      <c r="D83" s="250"/>
      <c r="E83" s="250"/>
      <c r="F83" s="250"/>
      <c r="G83" s="251"/>
      <c r="H83" s="251"/>
      <c r="I83" s="250"/>
      <c r="J83" s="274"/>
      <c r="K83" s="248"/>
      <c r="L83" s="274"/>
      <c r="M83" s="249"/>
    </row>
    <row r="84" spans="1:13" ht="12.75" customHeight="1">
      <c r="A84" s="258">
        <v>79</v>
      </c>
      <c r="B84" s="250"/>
      <c r="C84" s="262"/>
      <c r="D84" s="250"/>
      <c r="E84" s="250"/>
      <c r="F84" s="250"/>
      <c r="G84" s="251"/>
      <c r="H84" s="251"/>
      <c r="I84" s="250"/>
      <c r="J84" s="274"/>
      <c r="K84" s="248"/>
      <c r="L84" s="274"/>
      <c r="M84" s="249"/>
    </row>
    <row r="85" spans="1:13" ht="12.75" customHeight="1">
      <c r="A85" s="258">
        <v>80</v>
      </c>
      <c r="B85" s="250"/>
      <c r="C85" s="251"/>
      <c r="D85" s="250"/>
      <c r="E85" s="250"/>
      <c r="F85" s="250"/>
      <c r="G85" s="251"/>
      <c r="H85" s="251"/>
      <c r="I85" s="250"/>
      <c r="J85" s="274"/>
      <c r="K85" s="248"/>
      <c r="L85" s="274"/>
      <c r="M85" s="249"/>
    </row>
    <row r="86" spans="1:13" ht="12.75" customHeight="1">
      <c r="A86" s="250">
        <v>81</v>
      </c>
      <c r="B86" s="246"/>
      <c r="C86" s="264"/>
      <c r="D86" s="267"/>
      <c r="E86" s="267"/>
      <c r="F86" s="246"/>
      <c r="G86" s="239"/>
      <c r="H86" s="268"/>
      <c r="I86" s="269"/>
      <c r="J86" s="255"/>
      <c r="K86" s="255"/>
      <c r="L86" s="255"/>
      <c r="M86" s="256"/>
    </row>
    <row r="87" spans="1:13" ht="12.75" customHeight="1">
      <c r="A87" s="250">
        <v>82</v>
      </c>
      <c r="B87" s="246"/>
      <c r="C87" s="264"/>
      <c r="D87" s="267"/>
      <c r="E87" s="267"/>
      <c r="F87" s="267"/>
      <c r="G87" s="271"/>
      <c r="H87" s="268"/>
      <c r="I87" s="269"/>
      <c r="J87" s="255"/>
      <c r="K87" s="255"/>
      <c r="L87" s="255"/>
      <c r="M87" s="256"/>
    </row>
    <row r="88" spans="1:13" ht="12.75" customHeight="1">
      <c r="A88" s="250">
        <v>83</v>
      </c>
      <c r="B88" s="250"/>
      <c r="C88" s="262"/>
      <c r="D88" s="254"/>
      <c r="E88" s="254"/>
      <c r="F88" s="250"/>
      <c r="G88" s="250"/>
      <c r="H88" s="262"/>
      <c r="I88" s="262"/>
      <c r="J88" s="275"/>
      <c r="K88" s="255"/>
      <c r="L88" s="275"/>
      <c r="M88" s="256"/>
    </row>
    <row r="89" spans="1:13" ht="12.75" customHeight="1">
      <c r="A89" s="250">
        <v>84</v>
      </c>
      <c r="B89" s="276"/>
      <c r="C89" s="251"/>
      <c r="D89" s="250"/>
      <c r="E89" s="250"/>
      <c r="F89" s="250"/>
      <c r="G89" s="250"/>
      <c r="H89" s="251"/>
      <c r="I89" s="251"/>
      <c r="J89" s="274"/>
      <c r="K89" s="248"/>
      <c r="L89" s="274"/>
      <c r="M89" s="249"/>
    </row>
    <row r="90" spans="1:13" ht="12.75" customHeight="1">
      <c r="A90" s="250">
        <v>85</v>
      </c>
      <c r="B90" s="276"/>
      <c r="C90" s="251"/>
      <c r="D90" s="250"/>
      <c r="E90" s="250"/>
      <c r="F90" s="250"/>
      <c r="G90" s="250"/>
      <c r="H90" s="251"/>
      <c r="I90" s="251"/>
      <c r="J90" s="274"/>
      <c r="K90" s="248"/>
      <c r="L90" s="274"/>
      <c r="M90" s="249"/>
    </row>
    <row r="91" spans="1:13" ht="12.75" customHeight="1">
      <c r="A91" s="250">
        <v>86</v>
      </c>
      <c r="B91" s="250"/>
      <c r="C91" s="262"/>
      <c r="D91" s="254"/>
      <c r="E91" s="254"/>
      <c r="F91" s="250"/>
      <c r="G91" s="250"/>
      <c r="H91" s="262"/>
      <c r="I91" s="262"/>
      <c r="J91" s="275"/>
      <c r="K91" s="255"/>
      <c r="L91" s="275"/>
      <c r="M91" s="256"/>
    </row>
    <row r="92" spans="1:13" ht="12.75" customHeight="1">
      <c r="A92" s="258">
        <v>87</v>
      </c>
      <c r="B92" s="250"/>
      <c r="C92" s="277"/>
      <c r="D92" s="250"/>
      <c r="E92" s="250"/>
      <c r="F92" s="250"/>
      <c r="G92" s="258"/>
      <c r="H92" s="258"/>
      <c r="I92" s="258"/>
      <c r="J92" s="274"/>
      <c r="K92" s="248"/>
      <c r="L92" s="274"/>
      <c r="M92" s="249"/>
    </row>
    <row r="93" spans="1:13" ht="12.75" customHeight="1">
      <c r="A93" s="258">
        <v>88</v>
      </c>
      <c r="B93" s="250"/>
      <c r="C93" s="278"/>
      <c r="D93" s="250"/>
      <c r="E93" s="250"/>
      <c r="F93" s="258"/>
      <c r="G93" s="266"/>
      <c r="H93" s="258"/>
      <c r="I93" s="258"/>
      <c r="J93" s="274"/>
      <c r="K93" s="248"/>
      <c r="L93" s="274"/>
      <c r="M93" s="249"/>
    </row>
    <row r="94" spans="1:13" ht="12.75" customHeight="1">
      <c r="A94" s="258">
        <v>89</v>
      </c>
      <c r="B94" s="246"/>
      <c r="C94" s="264"/>
      <c r="D94" s="246"/>
      <c r="E94" s="246"/>
      <c r="F94" s="246"/>
      <c r="G94" s="239"/>
      <c r="H94" s="270"/>
      <c r="I94" s="259"/>
      <c r="J94" s="248"/>
      <c r="K94" s="248"/>
      <c r="L94" s="248"/>
      <c r="M94" s="249"/>
    </row>
    <row r="95" spans="1:13" ht="12.75" customHeight="1">
      <c r="A95" s="258">
        <v>90</v>
      </c>
      <c r="B95" s="250"/>
      <c r="C95" s="262"/>
      <c r="D95" s="250"/>
      <c r="E95" s="250"/>
      <c r="F95" s="250"/>
      <c r="G95" s="258"/>
      <c r="H95" s="258"/>
      <c r="I95" s="258"/>
      <c r="J95" s="274"/>
      <c r="K95" s="248"/>
      <c r="L95" s="274"/>
      <c r="M95" s="249"/>
    </row>
    <row r="96" spans="1:13" ht="12.75" customHeight="1">
      <c r="A96" s="258">
        <v>91</v>
      </c>
      <c r="B96" s="250"/>
      <c r="C96" s="262"/>
      <c r="D96" s="250"/>
      <c r="E96" s="250"/>
      <c r="F96" s="250"/>
      <c r="G96" s="258"/>
      <c r="H96" s="258"/>
      <c r="I96" s="258"/>
      <c r="J96" s="274"/>
      <c r="K96" s="248"/>
      <c r="L96" s="274"/>
      <c r="M96" s="249"/>
    </row>
    <row r="97" spans="1:13" ht="12.75" customHeight="1">
      <c r="A97" s="250">
        <v>92</v>
      </c>
      <c r="B97" s="246"/>
      <c r="C97" s="257"/>
      <c r="D97" s="246"/>
      <c r="E97" s="246"/>
      <c r="F97" s="246"/>
      <c r="G97" s="271"/>
      <c r="H97" s="268"/>
      <c r="I97" s="259"/>
      <c r="J97" s="273"/>
      <c r="K97" s="273"/>
      <c r="L97" s="273"/>
      <c r="M97" s="249"/>
    </row>
    <row r="98" spans="1:13" ht="12.75" customHeight="1">
      <c r="A98" s="250">
        <v>93</v>
      </c>
      <c r="B98" s="246"/>
      <c r="C98" s="264"/>
      <c r="D98" s="246"/>
      <c r="E98" s="246"/>
      <c r="F98" s="246"/>
      <c r="G98" s="271"/>
      <c r="H98" s="268"/>
      <c r="I98" s="259"/>
      <c r="J98" s="273"/>
      <c r="K98" s="273"/>
      <c r="L98" s="273"/>
      <c r="M98" s="249"/>
    </row>
    <row r="99" spans="1:13" ht="12.75" customHeight="1">
      <c r="A99" s="250">
        <v>94</v>
      </c>
      <c r="B99" s="246"/>
      <c r="C99" s="257"/>
      <c r="D99" s="246"/>
      <c r="E99" s="246"/>
      <c r="F99" s="246"/>
      <c r="G99" s="239"/>
      <c r="H99" s="270"/>
      <c r="I99" s="259"/>
      <c r="J99" s="248"/>
      <c r="K99" s="248"/>
      <c r="L99" s="248"/>
      <c r="M99" s="249"/>
    </row>
    <row r="100" spans="1:13" ht="12.75" customHeight="1">
      <c r="A100" s="258">
        <v>95</v>
      </c>
      <c r="B100" s="246"/>
      <c r="C100" s="257"/>
      <c r="D100" s="246"/>
      <c r="E100" s="246"/>
      <c r="F100" s="246"/>
      <c r="G100" s="239"/>
      <c r="H100" s="270"/>
      <c r="I100" s="259"/>
      <c r="J100" s="248"/>
      <c r="K100" s="248"/>
      <c r="L100" s="248"/>
      <c r="M100" s="249"/>
    </row>
    <row r="101" spans="1:13" ht="12.75" customHeight="1">
      <c r="A101" s="258">
        <v>96</v>
      </c>
      <c r="B101" s="246"/>
      <c r="C101" s="264"/>
      <c r="D101" s="246"/>
      <c r="E101" s="246"/>
      <c r="F101" s="246"/>
      <c r="G101" s="239"/>
      <c r="H101" s="270"/>
      <c r="I101" s="259"/>
      <c r="J101" s="248"/>
      <c r="K101" s="248"/>
      <c r="L101" s="248"/>
      <c r="M101" s="249"/>
    </row>
    <row r="102" spans="1:13" ht="12.75" customHeight="1">
      <c r="A102" s="258">
        <v>97</v>
      </c>
      <c r="B102" s="246"/>
      <c r="C102" s="257"/>
      <c r="D102" s="246"/>
      <c r="E102" s="246"/>
      <c r="F102" s="246"/>
      <c r="G102" s="239"/>
      <c r="H102" s="270"/>
      <c r="I102" s="259"/>
      <c r="J102" s="248"/>
      <c r="K102" s="248"/>
      <c r="L102" s="248"/>
      <c r="M102" s="249"/>
    </row>
    <row r="103" spans="1:13" ht="12.75" customHeight="1">
      <c r="A103" s="258">
        <v>98</v>
      </c>
      <c r="B103" s="246"/>
      <c r="C103" s="257"/>
      <c r="D103" s="246"/>
      <c r="E103" s="246"/>
      <c r="F103" s="246"/>
      <c r="G103" s="239"/>
      <c r="H103" s="270"/>
      <c r="I103" s="259"/>
      <c r="J103" s="248"/>
      <c r="K103" s="248"/>
      <c r="L103" s="248"/>
      <c r="M103" s="249"/>
    </row>
    <row r="104" spans="1:13" ht="12.75" customHeight="1">
      <c r="A104" s="258">
        <v>99</v>
      </c>
      <c r="B104" s="246"/>
      <c r="C104" s="257"/>
      <c r="D104" s="246"/>
      <c r="E104" s="246"/>
      <c r="F104" s="246"/>
      <c r="G104" s="239"/>
      <c r="H104" s="270"/>
      <c r="I104" s="259"/>
      <c r="J104" s="248"/>
      <c r="K104" s="248"/>
      <c r="L104" s="248"/>
      <c r="M104" s="249"/>
    </row>
    <row r="105" spans="1:13" ht="12.75" customHeight="1">
      <c r="A105" s="258">
        <v>100</v>
      </c>
      <c r="B105" s="246"/>
      <c r="C105" s="257"/>
      <c r="D105" s="246"/>
      <c r="E105" s="246"/>
      <c r="F105" s="246"/>
      <c r="G105" s="239"/>
      <c r="H105" s="270"/>
      <c r="I105" s="259"/>
      <c r="J105" s="248"/>
      <c r="K105" s="248"/>
      <c r="L105" s="248"/>
      <c r="M105" s="249"/>
    </row>
    <row r="106" spans="1:13" ht="12.75" customHeight="1">
      <c r="A106" s="258">
        <v>101</v>
      </c>
      <c r="B106" s="246"/>
      <c r="C106" s="257"/>
      <c r="D106" s="246"/>
      <c r="E106" s="246"/>
      <c r="F106" s="246"/>
      <c r="G106" s="271"/>
      <c r="H106" s="270"/>
      <c r="I106" s="259"/>
      <c r="J106" s="248"/>
      <c r="K106" s="248"/>
      <c r="L106" s="248"/>
      <c r="M106" s="249"/>
    </row>
    <row r="107" spans="1:13" ht="12.75" customHeight="1">
      <c r="A107" s="258">
        <v>102</v>
      </c>
      <c r="B107" s="246"/>
      <c r="C107" s="257"/>
      <c r="D107" s="246"/>
      <c r="E107" s="246"/>
      <c r="F107" s="246"/>
      <c r="G107" s="239"/>
      <c r="H107" s="270"/>
      <c r="I107" s="259"/>
      <c r="J107" s="248"/>
      <c r="K107" s="248"/>
      <c r="L107" s="248"/>
      <c r="M107" s="256"/>
    </row>
    <row r="108" spans="1:13" ht="12.75" customHeight="1">
      <c r="A108" s="282">
        <v>103</v>
      </c>
      <c r="B108" s="246"/>
      <c r="C108" s="264"/>
      <c r="D108" s="246"/>
      <c r="E108" s="246"/>
      <c r="F108" s="246"/>
      <c r="G108" s="239"/>
      <c r="H108" s="268"/>
      <c r="I108" s="269"/>
      <c r="J108" s="255"/>
      <c r="K108" s="255"/>
      <c r="L108" s="255"/>
      <c r="M108" s="256"/>
    </row>
    <row r="109" spans="1:13" ht="12.75" customHeight="1">
      <c r="A109" s="258">
        <v>104</v>
      </c>
      <c r="B109" s="246"/>
      <c r="C109" s="257"/>
      <c r="D109" s="246"/>
      <c r="E109" s="246"/>
      <c r="F109" s="246"/>
      <c r="G109" s="239"/>
      <c r="H109" s="270"/>
      <c r="I109" s="259"/>
      <c r="J109" s="248"/>
      <c r="K109" s="248"/>
      <c r="L109" s="248"/>
      <c r="M109" s="249"/>
    </row>
    <row r="110" spans="1:13" ht="12.75" customHeight="1">
      <c r="A110" s="258">
        <v>105</v>
      </c>
      <c r="B110" s="246"/>
      <c r="C110" s="257"/>
      <c r="D110" s="246"/>
      <c r="E110" s="246"/>
      <c r="F110" s="246"/>
      <c r="G110" s="239"/>
      <c r="H110" s="270"/>
      <c r="I110" s="259"/>
      <c r="J110" s="248"/>
      <c r="K110" s="248"/>
      <c r="L110" s="248"/>
      <c r="M110" s="249"/>
    </row>
    <row r="111" spans="1:13" ht="12.75" customHeight="1">
      <c r="A111" s="14">
        <v>106</v>
      </c>
      <c r="B111" s="239"/>
      <c r="C111" s="279"/>
      <c r="D111" s="246"/>
      <c r="E111" s="246"/>
      <c r="F111" s="246"/>
      <c r="G111" s="239"/>
      <c r="H111" s="270"/>
      <c r="I111" s="259"/>
      <c r="J111" s="248"/>
      <c r="K111" s="248"/>
      <c r="L111" s="248"/>
      <c r="M111" s="249"/>
    </row>
    <row r="112" spans="1:13" ht="12.75" customHeight="1">
      <c r="A112" s="14">
        <v>107</v>
      </c>
      <c r="B112" s="246"/>
      <c r="C112" s="280"/>
      <c r="D112" s="246"/>
      <c r="E112" s="246"/>
      <c r="F112" s="246"/>
      <c r="G112" s="239"/>
      <c r="H112" s="270"/>
      <c r="I112" s="259"/>
      <c r="J112" s="248"/>
      <c r="K112" s="248"/>
      <c r="L112" s="248"/>
      <c r="M112" s="249"/>
    </row>
    <row r="113" spans="2:13" ht="12.75" customHeight="1">
      <c r="B113" s="246"/>
      <c r="C113" s="280"/>
      <c r="D113" s="246"/>
      <c r="E113" s="246"/>
      <c r="F113" s="246"/>
      <c r="G113" s="239"/>
      <c r="H113" s="270"/>
      <c r="I113" s="259"/>
      <c r="J113" s="248"/>
      <c r="K113" s="248"/>
      <c r="L113" s="248"/>
      <c r="M113" s="249"/>
    </row>
    <row r="114" spans="2:13" ht="12.75" customHeight="1">
      <c r="B114" s="187"/>
      <c r="C114" s="193"/>
      <c r="D114" s="75">
        <f>SUM(D6:D113)</f>
        <v>903</v>
      </c>
      <c r="E114" s="194"/>
      <c r="F114" s="75">
        <f aca="true" t="shared" si="0" ref="F114:L114">SUM(F6:F113)</f>
        <v>20000</v>
      </c>
      <c r="G114" s="75">
        <f t="shared" si="0"/>
        <v>1500</v>
      </c>
      <c r="H114" s="75">
        <f t="shared" si="0"/>
        <v>39500</v>
      </c>
      <c r="I114" s="75">
        <f t="shared" si="0"/>
        <v>147690</v>
      </c>
      <c r="J114" s="75">
        <f t="shared" si="0"/>
        <v>27</v>
      </c>
      <c r="K114" s="75">
        <f t="shared" si="0"/>
        <v>34</v>
      </c>
      <c r="L114" s="75">
        <f t="shared" si="0"/>
        <v>49</v>
      </c>
      <c r="M114" s="1"/>
    </row>
    <row r="115" spans="2:9" ht="12.75">
      <c r="B115" s="5"/>
      <c r="C115" s="6"/>
      <c r="D115" s="5"/>
      <c r="E115" s="5"/>
      <c r="F115" s="20"/>
      <c r="G115" s="7"/>
      <c r="H115" s="8"/>
      <c r="I115" s="9"/>
    </row>
    <row r="116" spans="6:9" ht="12.75">
      <c r="F116" s="178"/>
      <c r="G116" s="2"/>
      <c r="H116" s="2"/>
      <c r="I116" s="2"/>
    </row>
    <row r="117" spans="2:9" ht="12.75">
      <c r="B117" s="302" t="s">
        <v>891</v>
      </c>
      <c r="C117" s="302"/>
      <c r="D117" s="302"/>
      <c r="E117" s="302"/>
      <c r="F117" s="302"/>
      <c r="G117" s="302"/>
      <c r="H117" s="302"/>
      <c r="I117" s="302"/>
    </row>
  </sheetData>
  <sheetProtection/>
  <mergeCells count="11">
    <mergeCell ref="C4:C5"/>
    <mergeCell ref="D4:D5"/>
    <mergeCell ref="E4:E5"/>
    <mergeCell ref="F4:I4"/>
    <mergeCell ref="J4:M4"/>
    <mergeCell ref="B117:I117"/>
    <mergeCell ref="A1:I1"/>
    <mergeCell ref="A2:I2"/>
    <mergeCell ref="A3:I3"/>
    <mergeCell ref="A4:A5"/>
    <mergeCell ref="B4:B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HP</cp:lastModifiedBy>
  <cp:lastPrinted>2012-06-07T06:25:26Z</cp:lastPrinted>
  <dcterms:created xsi:type="dcterms:W3CDTF">2006-03-27T01:51:13Z</dcterms:created>
  <dcterms:modified xsi:type="dcterms:W3CDTF">2013-04-18T01:31:00Z</dcterms:modified>
  <cp:category/>
  <cp:version/>
  <cp:contentType/>
  <cp:contentStatus/>
</cp:coreProperties>
</file>